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I:\innoecm_group+\합성생물학그룹\S.pombe\0. ISO 최신 업데이트 문서\Yeast engineering\Yeast engineering service 출시\(최종) AccuYeast Build Strain 기술문서 작성 최종본 정리\"/>
    </mc:Choice>
  </mc:AlternateContent>
  <xr:revisionPtr revIDLastSave="0" documentId="13_ncr:1_{28F63351-CE84-434A-8695-C1A39A10E0F0}" xr6:coauthVersionLast="47" xr6:coauthVersionMax="47" xr10:uidLastSave="{00000000-0000-0000-0000-000000000000}"/>
  <bookViews>
    <workbookView xWindow="28680" yWindow="-3705" windowWidth="29040" windowHeight="15720" tabRatio="945" xr2:uid="{00000000-000D-0000-FFFF-FFFF00000000}"/>
  </bookViews>
  <sheets>
    <sheet name="AccuYeast Strain Build" sheetId="5" r:id="rId1"/>
    <sheet name="(Option)Gene Synthesis Service " sheetId="9" r:id="rId2"/>
    <sheet name="(Option)Gene Cloning Service" sheetId="10" r:id="rId3"/>
    <sheet name="Vector Information" sheetId="11" r:id="rId4"/>
  </sheets>
  <externalReferences>
    <externalReference r:id="rId5"/>
  </externalReferences>
  <definedNames>
    <definedName name="_xlnm.Print_Area" localSheetId="2">'(Option)Gene Cloning Service'!$A$1:$G$32</definedName>
    <definedName name="_xlnm.Print_Area" localSheetId="1">'(Option)Gene Synthesis Service '!$A$1:$D$26</definedName>
    <definedName name="_xlnm.Print_Area" localSheetId="0">'AccuYeast Strain Build'!$A$1:$E$44</definedName>
  </definedNames>
  <calcPr calcId="191029"/>
</workbook>
</file>

<file path=xl/calcChain.xml><?xml version="1.0" encoding="utf-8"?>
<calcChain xmlns="http://schemas.openxmlformats.org/spreadsheetml/2006/main">
  <c r="A16" i="10" l="1"/>
  <c r="B11" i="10"/>
  <c r="B10" i="10"/>
  <c r="B9" i="10"/>
  <c r="B8" i="10"/>
  <c r="B7" i="10"/>
  <c r="A16" i="9" l="1"/>
</calcChain>
</file>

<file path=xl/sharedStrings.xml><?xml version="1.0" encoding="utf-8"?>
<sst xmlns="http://schemas.openxmlformats.org/spreadsheetml/2006/main" count="168" uniqueCount="131">
  <si>
    <t xml:space="preserve">                                             </t>
    <phoneticPr fontId="1" type="noConversion"/>
  </si>
  <si>
    <t>(Required)</t>
    <phoneticPr fontId="1" type="noConversion"/>
  </si>
  <si>
    <t>(Optional)</t>
    <phoneticPr fontId="1" type="noConversion"/>
  </si>
  <si>
    <t>Gene Synthesis Service Order Form</t>
    <phoneticPr fontId="15" type="noConversion"/>
  </si>
  <si>
    <t>Client Information</t>
    <phoneticPr fontId="15" type="noConversion"/>
  </si>
  <si>
    <t>Name</t>
    <phoneticPr fontId="15" type="noConversion"/>
  </si>
  <si>
    <t>Institute/Company</t>
    <phoneticPr fontId="15" type="noConversion"/>
  </si>
  <si>
    <t>Address</t>
    <phoneticPr fontId="15" type="noConversion"/>
  </si>
  <si>
    <t>Phone/mobile</t>
    <phoneticPr fontId="15" type="noConversion"/>
  </si>
  <si>
    <t>E-mail</t>
    <phoneticPr fontId="15" type="noConversion"/>
  </si>
  <si>
    <t>Sequence Information</t>
    <phoneticPr fontId="15" type="noConversion"/>
  </si>
  <si>
    <t>No. 1</t>
    <phoneticPr fontId="15" type="noConversion"/>
  </si>
  <si>
    <t xml:space="preserve">Codon Optimization </t>
    <phoneticPr fontId="15" type="noConversion"/>
  </si>
  <si>
    <t>Species Type</t>
    <phoneticPr fontId="15" type="noConversion"/>
  </si>
  <si>
    <t>▶▷Select◁◀</t>
    <phoneticPr fontId="15" type="noConversion"/>
  </si>
  <si>
    <t>If you select Others, 
specify species Type here.</t>
    <phoneticPr fontId="15" type="noConversion"/>
  </si>
  <si>
    <t xml:space="preserve">Restriction Enzyme Site 
deletion required? </t>
    <phoneticPr fontId="15" type="noConversion"/>
  </si>
  <si>
    <t>Specify restriction enzyme here.</t>
    <phoneticPr fontId="15" type="noConversion"/>
  </si>
  <si>
    <t>Cloning Vector</t>
    <phoneticPr fontId="15" type="noConversion"/>
  </si>
  <si>
    <t>Delivery Yield</t>
    <phoneticPr fontId="15" type="noConversion"/>
  </si>
  <si>
    <r>
      <t xml:space="preserve">Specific factors of gene </t>
    </r>
    <r>
      <rPr>
        <b/>
        <sz val="10"/>
        <color indexed="10"/>
        <rFont val="맑은 고딕"/>
        <family val="3"/>
        <charset val="129"/>
      </rPr>
      <t>*required</t>
    </r>
    <phoneticPr fontId="15" type="noConversion"/>
  </si>
  <si>
    <t>▶▷Select◁◀</t>
  </si>
  <si>
    <t>Notes</t>
    <phoneticPr fontId="15" type="noConversion"/>
  </si>
  <si>
    <t xml:space="preserve">          I acknowledge that an MTA (Material Transfer Agreement) will be required and agree to provide it before the service starts.</t>
    <phoneticPr fontId="1" type="noConversion"/>
  </si>
  <si>
    <t>(Required)</t>
    <phoneticPr fontId="1" type="noConversion"/>
  </si>
  <si>
    <r>
      <t xml:space="preserve">Please e-mail a completed order form to us at </t>
    </r>
    <r>
      <rPr>
        <i/>
        <u/>
        <sz val="10"/>
        <color theme="1"/>
        <rFont val="Arial"/>
        <family val="2"/>
      </rPr>
      <t>gpscreen@bioneer.co.kr</t>
    </r>
    <phoneticPr fontId="1" type="noConversion"/>
  </si>
  <si>
    <t>Please check below each ordering tab and kindly fill out the tab which you want to order.
1.Gene Synthesis Service Order Form, 2. Gene Cloning</t>
    <phoneticPr fontId="1" type="noConversion"/>
  </si>
  <si>
    <t>Gene Cloning Service Order Form</t>
    <phoneticPr fontId="15" type="noConversion"/>
  </si>
  <si>
    <t>**When you use gene cloning service simultaneously with gene synthesis service, do you require synthesized gene(cloned in default vector)? Yes(    ) / No(     )</t>
    <phoneticPr fontId="15" type="noConversion"/>
  </si>
  <si>
    <t>▶▷Select Bioneer vector◁◀</t>
    <phoneticPr fontId="15" type="noConversion"/>
  </si>
  <si>
    <t>Specify vector name here
(commercial or customized vector)</t>
    <phoneticPr fontId="15" type="noConversion"/>
  </si>
  <si>
    <t>Selective Marker</t>
    <phoneticPr fontId="15" type="noConversion"/>
  </si>
  <si>
    <t>If you select Others, specify selective marker here.</t>
    <phoneticPr fontId="15" type="noConversion"/>
  </si>
  <si>
    <t>Sequencing Primer</t>
    <phoneticPr fontId="15" type="noConversion"/>
  </si>
  <si>
    <t>Universal</t>
  </si>
  <si>
    <t>▶▷Forward◁◀</t>
  </si>
  <si>
    <t>▶▷Reverse◁◀</t>
  </si>
  <si>
    <t>Non-universal if known</t>
    <phoneticPr fontId="15" type="noConversion"/>
  </si>
  <si>
    <t>Fill in the Forward primer sequence</t>
    <phoneticPr fontId="15" type="noConversion"/>
  </si>
  <si>
    <t>Fill in the Reverse primer sequence</t>
    <phoneticPr fontId="15" type="noConversion"/>
  </si>
  <si>
    <t>*If sequencing primers are unknown, Bioneer will design and quote if required</t>
    <phoneticPr fontId="15" type="noConversion"/>
  </si>
  <si>
    <t xml:space="preserve">Cloning Enzyme site </t>
    <phoneticPr fontId="15" type="noConversion"/>
  </si>
  <si>
    <t>▶▷5'-end◁◀</t>
  </si>
  <si>
    <t>▶▷3'-end◁◀</t>
  </si>
  <si>
    <t>If you select Others, specify 5'-end Enzyme site</t>
    <phoneticPr fontId="15" type="noConversion"/>
  </si>
  <si>
    <t>If you select Others, specify 3'-end Enzyme site</t>
    <phoneticPr fontId="15" type="noConversion"/>
  </si>
  <si>
    <t>Note</t>
    <phoneticPr fontId="15" type="noConversion"/>
  </si>
  <si>
    <t>* Vector information</t>
  </si>
  <si>
    <t>Map</t>
    <phoneticPr fontId="15" type="noConversion"/>
  </si>
  <si>
    <t>High copy</t>
    <phoneticPr fontId="15" type="noConversion"/>
  </si>
  <si>
    <t>pBHA</t>
    <phoneticPr fontId="15" type="noConversion"/>
  </si>
  <si>
    <t>pBHK</t>
    <phoneticPr fontId="15" type="noConversion"/>
  </si>
  <si>
    <t>pBHC</t>
    <phoneticPr fontId="15" type="noConversion"/>
  </si>
  <si>
    <t>pBHZ</t>
    <phoneticPr fontId="15" type="noConversion"/>
  </si>
  <si>
    <t>Low copy</t>
    <phoneticPr fontId="15" type="noConversion"/>
  </si>
  <si>
    <t>pBLA</t>
    <phoneticPr fontId="15" type="noConversion"/>
  </si>
  <si>
    <t>pBLK</t>
    <phoneticPr fontId="15" type="noConversion"/>
  </si>
  <si>
    <t>pBLC</t>
    <phoneticPr fontId="15" type="noConversion"/>
  </si>
  <si>
    <t>pBLZ</t>
    <phoneticPr fontId="15" type="noConversion"/>
  </si>
  <si>
    <t>Invitro Transcription</t>
    <phoneticPr fontId="15" type="noConversion"/>
  </si>
  <si>
    <t>pBIC-A</t>
    <phoneticPr fontId="15" type="noConversion"/>
  </si>
  <si>
    <t>Expression</t>
    <phoneticPr fontId="15" type="noConversion"/>
  </si>
  <si>
    <t>pBT7-N-His</t>
    <phoneticPr fontId="15" type="noConversion"/>
  </si>
  <si>
    <t>pBT7-C-His</t>
    <phoneticPr fontId="15" type="noConversion"/>
  </si>
  <si>
    <t>pBT7-N-GST</t>
    <phoneticPr fontId="15" type="noConversion"/>
  </si>
  <si>
    <t>pBT7-C-GST</t>
    <phoneticPr fontId="15" type="noConversion"/>
  </si>
  <si>
    <t>More Information</t>
    <phoneticPr fontId="15" type="noConversion"/>
  </si>
  <si>
    <t>Please check below each ordering tab and kindly fill out the tab which you want to order.
1.Gene Synthesis Service Order Form, 2. Gene Cloning.</t>
    <phoneticPr fontId="15" type="noConversion"/>
  </si>
  <si>
    <t>Please fill out the required information for your custom service.</t>
    <phoneticPr fontId="1" type="noConversion"/>
  </si>
  <si>
    <t xml:space="preserve"> - Select the yeast species of the customer-provided host strain</t>
    <phoneticPr fontId="1" type="noConversion"/>
  </si>
  <si>
    <t>Delivery &amp; Additional Information</t>
    <phoneticPr fontId="1" type="noConversion"/>
  </si>
  <si>
    <r>
      <t xml:space="preserve">(Optional)
</t>
    </r>
    <r>
      <rPr>
        <i/>
        <sz val="8"/>
        <color theme="0" tint="-0.34998626667073579"/>
        <rFont val="Arial"/>
        <family val="2"/>
      </rPr>
      <t>e.g., gene toxicity, expression limits, regulatory or institutional requirements, special requests</t>
    </r>
    <phoneticPr fontId="1" type="noConversion"/>
  </si>
  <si>
    <r>
      <rPr>
        <b/>
        <sz val="9"/>
        <rFont val="맑은 고딕"/>
        <family val="3"/>
        <charset val="129"/>
      </rPr>
      <t>- Additional fees</t>
    </r>
    <r>
      <rPr>
        <sz val="9"/>
        <rFont val="맑은 고딕"/>
        <family val="3"/>
        <charset val="129"/>
      </rPr>
      <t xml:space="preserve"> may be charged depending on the level of sequence difficulty.
</t>
    </r>
    <r>
      <rPr>
        <b/>
        <sz val="9"/>
        <rFont val="맑은 고딕"/>
        <family val="3"/>
        <charset val="129"/>
      </rPr>
      <t>- pBHA is Bioneer’s standard cloning vector.</t>
    </r>
    <r>
      <rPr>
        <sz val="9"/>
        <rFont val="맑은 고딕"/>
        <family val="3"/>
        <charset val="129"/>
      </rPr>
      <t xml:space="preserve">
- Cloning into vectors other than pBHA will be processed as a Gene Cloning Service and may incur additional charges.
- If, during the gene synthesis process, the target gene is found to be toxic to </t>
    </r>
    <r>
      <rPr>
        <i/>
        <sz val="9"/>
        <rFont val="맑은 고딕"/>
        <family val="3"/>
        <charset val="129"/>
      </rPr>
      <t>E. coli</t>
    </r>
    <r>
      <rPr>
        <sz val="9"/>
        <rFont val="맑은 고딕"/>
        <family val="3"/>
        <charset val="129"/>
      </rPr>
      <t xml:space="preserve"> or inhibits </t>
    </r>
    <r>
      <rPr>
        <i/>
        <sz val="9"/>
        <rFont val="맑은 고딕"/>
        <family val="3"/>
        <charset val="129"/>
      </rPr>
      <t>E. coli</t>
    </r>
    <r>
      <rPr>
        <sz val="9"/>
        <rFont val="맑은 고딕"/>
        <family val="3"/>
        <charset val="129"/>
      </rPr>
      <t xml:space="preserve"> growth, additional service fees may apply and the turnaround time may be extended.</t>
    </r>
    <phoneticPr fontId="15" type="noConversion"/>
  </si>
  <si>
    <r>
      <rPr>
        <b/>
        <sz val="9"/>
        <color theme="1"/>
        <rFont val="맑은 고딕"/>
        <family val="3"/>
        <charset val="129"/>
        <scheme val="minor"/>
      </rPr>
      <t>Available cloning vectors</t>
    </r>
    <r>
      <rPr>
        <sz val="9"/>
        <color theme="1"/>
        <rFont val="맑은 고딕"/>
        <family val="3"/>
        <charset val="129"/>
        <scheme val="minor"/>
      </rPr>
      <t xml:space="preserve">
pBHA (Default)
High-copy vectors: pBHK, pBHC, pBHZ
Low-copy vectors: pBLA, pBLK, pBLC, pBLZ
In vitro transcription vector: pBIC-A
Expression vectors: pBT7-N-His, pBT7-C-His, pBT7-N-GST, pBT7-C-GST
- </t>
    </r>
    <r>
      <rPr>
        <b/>
        <sz val="9"/>
        <color theme="1"/>
        <rFont val="맑은 고딕"/>
        <family val="3"/>
        <charset val="129"/>
        <scheme val="minor"/>
      </rPr>
      <t>If a vector other than pBHA</t>
    </r>
    <r>
      <rPr>
        <sz val="9"/>
        <color theme="1"/>
        <rFont val="맑은 고딕"/>
        <family val="3"/>
        <charset val="129"/>
        <scheme val="minor"/>
      </rPr>
      <t xml:space="preserve"> is selected, additional service fees may apply and the turnaround time may be extended.
- </t>
    </r>
    <r>
      <rPr>
        <b/>
        <sz val="9"/>
        <color theme="1"/>
        <rFont val="맑은 고딕"/>
        <family val="3"/>
        <charset val="129"/>
        <scheme val="minor"/>
      </rPr>
      <t>If you wish to use a customer-provided vector</t>
    </r>
    <r>
      <rPr>
        <sz val="9"/>
        <color theme="1"/>
        <rFont val="맑은 고딕"/>
        <family val="3"/>
        <charset val="129"/>
        <scheme val="minor"/>
      </rPr>
      <t xml:space="preserve">, please complete the </t>
    </r>
    <r>
      <rPr>
        <b/>
        <sz val="9"/>
        <color theme="1"/>
        <rFont val="맑은 고딕"/>
        <family val="3"/>
        <charset val="129"/>
        <scheme val="minor"/>
      </rPr>
      <t>“Gene Cloning Service”</t>
    </r>
    <r>
      <rPr>
        <sz val="9"/>
        <color theme="1"/>
        <rFont val="맑은 고딕"/>
        <family val="3"/>
        <charset val="129"/>
        <scheme val="minor"/>
      </rPr>
      <t xml:space="preserve"> sheet and provide the vector map and full sequence.
- The synthesized gene will be cloned into a vector without an MCS (Multiple Cloning Site).
- It is recommended to add restriction enzyme recognition sites to both ends of the gene for downstream applications.
- Detailed vector information can be found in the </t>
    </r>
    <r>
      <rPr>
        <b/>
        <sz val="9"/>
        <color theme="1"/>
        <rFont val="맑은 고딕"/>
        <family val="3"/>
        <charset val="129"/>
        <scheme val="minor"/>
      </rPr>
      <t>“Vector Information”</t>
    </r>
    <r>
      <rPr>
        <sz val="9"/>
        <color theme="1"/>
        <rFont val="맑은 고딕"/>
        <family val="3"/>
        <charset val="129"/>
        <scheme val="minor"/>
      </rPr>
      <t xml:space="preserve"> sheet.</t>
    </r>
    <phoneticPr fontId="15" type="noConversion"/>
  </si>
  <si>
    <r>
      <rPr>
        <b/>
        <sz val="9"/>
        <color theme="1"/>
        <rFont val="맑은 고딕"/>
        <family val="3"/>
        <charset val="129"/>
        <scheme val="minor"/>
      </rPr>
      <t>Available Bioneer vectors</t>
    </r>
    <r>
      <rPr>
        <sz val="9"/>
        <color theme="1"/>
        <rFont val="맑은 고딕"/>
        <family val="3"/>
        <charset val="129"/>
        <scheme val="minor"/>
      </rPr>
      <t xml:space="preserve">
High-copy vectors: pBHA, pBHK, pBHC, pBHZ
Low-copy vectors: pBLA, pBLK, pBLC, pBLZ
In vitro transcription vector: pBIC-A
Expression vectors: pBT7-N-His, pBT7-C-His, pBT7-N-GST, pBT7-C-GST
- If a Bioneer vector is selected, please do not fill in the vector information fields (Selective Marker, Sequencing Primer, Cloning Enzyme Site).
- Detailed information for Bioneer vectors can be found in Sheet “Vector Information”.</t>
    </r>
    <phoneticPr fontId="15" type="noConversion"/>
  </si>
  <si>
    <t>- Turnaround time is not guaranteed for Gene Cloning Services.
- Additional fees may be charged depending on the level of sequence difficulty.
- Additional fees will be charged for selective markers other than ampicillin or kanamycin.</t>
    <phoneticPr fontId="1" type="noConversion"/>
  </si>
  <si>
    <t>BIONEER Gene Synthesis Service</t>
  </si>
  <si>
    <t xml:space="preserve"> </t>
    <phoneticPr fontId="1" type="noConversion"/>
  </si>
  <si>
    <t xml:space="preserve">       </t>
    <phoneticPr fontId="1" type="noConversion"/>
  </si>
  <si>
    <r>
      <rPr>
        <b/>
        <sz val="16"/>
        <color rgb="FF000000"/>
        <rFont val="Arial Black"/>
        <family val="2"/>
      </rPr>
      <t xml:space="preserve">                  </t>
    </r>
    <r>
      <rPr>
        <b/>
        <i/>
        <sz val="16"/>
        <color rgb="FF49A942"/>
        <rFont val="Arial Black"/>
        <family val="2"/>
      </rPr>
      <t>AccuYeast</t>
    </r>
    <r>
      <rPr>
        <b/>
        <sz val="16"/>
        <color rgb="FF49A942"/>
        <rFont val="맑은 고딕"/>
        <family val="2"/>
        <charset val="129"/>
      </rPr>
      <t>™</t>
    </r>
    <r>
      <rPr>
        <b/>
        <sz val="16"/>
        <color rgb="FF49A942"/>
        <rFont val="Arial Black"/>
        <family val="2"/>
      </rPr>
      <t xml:space="preserve"> Build</t>
    </r>
    <r>
      <rPr>
        <b/>
        <sz val="16"/>
        <color rgb="FF49A942"/>
        <rFont val="Arial"/>
        <family val="2"/>
      </rPr>
      <t xml:space="preserve"> </t>
    </r>
    <r>
      <rPr>
        <b/>
        <sz val="16"/>
        <color rgb="FF49A942"/>
        <rFont val="Arial Black"/>
        <family val="2"/>
      </rPr>
      <t>Strain</t>
    </r>
    <r>
      <rPr>
        <b/>
        <sz val="16"/>
        <color rgb="FF49A942"/>
        <rFont val="Arial"/>
        <family val="2"/>
      </rPr>
      <t xml:space="preserve"> </t>
    </r>
    <r>
      <rPr>
        <b/>
        <sz val="16"/>
        <color theme="1"/>
        <rFont val="Arial"/>
        <family val="2"/>
      </rPr>
      <t>Service Order Form</t>
    </r>
    <phoneticPr fontId="1" type="noConversion"/>
  </si>
  <si>
    <t xml:space="preserve"> Client Information</t>
    <phoneticPr fontId="1" type="noConversion"/>
  </si>
  <si>
    <t xml:space="preserve"> Name</t>
    <phoneticPr fontId="1" type="noConversion"/>
  </si>
  <si>
    <t xml:space="preserve"> Country</t>
    <phoneticPr fontId="1" type="noConversion"/>
  </si>
  <si>
    <t xml:space="preserve"> Institute / Company</t>
    <phoneticPr fontId="1" type="noConversion"/>
  </si>
  <si>
    <t xml:space="preserve"> Department / Lab</t>
    <phoneticPr fontId="1" type="noConversion"/>
  </si>
  <si>
    <t xml:space="preserve"> Address</t>
    <phoneticPr fontId="1" type="noConversion"/>
  </si>
  <si>
    <t xml:space="preserve"> Phone / Mobile</t>
    <phoneticPr fontId="1" type="noConversion"/>
  </si>
  <si>
    <t xml:space="preserve"> E-mail</t>
    <phoneticPr fontId="1" type="noConversion"/>
  </si>
  <si>
    <t xml:space="preserve"> - Choose one: Genome Integration (KI/KD/KO) or Episomal Plasmid.</t>
    <phoneticPr fontId="1" type="noConversion"/>
  </si>
  <si>
    <t xml:space="preserve"> - Only Haploid or Diploid strains are supported.</t>
    <phoneticPr fontId="1" type="noConversion"/>
  </si>
  <si>
    <t xml:space="preserve"> - Enter the desired strain name.</t>
    <phoneticPr fontId="1" type="noConversion"/>
  </si>
  <si>
    <t xml:space="preserve"> Strain name</t>
    <phoneticPr fontId="1" type="noConversion"/>
  </si>
  <si>
    <t xml:space="preserve"> Host Strain &amp; Build Overview</t>
    <phoneticPr fontId="1" type="noConversion"/>
  </si>
  <si>
    <t xml:space="preserve"> Yeast Species</t>
    <phoneticPr fontId="1" type="noConversion"/>
  </si>
  <si>
    <t xml:space="preserve"> Ploidy</t>
    <phoneticPr fontId="1" type="noConversion"/>
  </si>
  <si>
    <t xml:space="preserve"> Integration Type</t>
    <phoneticPr fontId="1" type="noConversion"/>
  </si>
  <si>
    <t xml:space="preserve"> Gene Synthesis Option</t>
    <phoneticPr fontId="1" type="noConversion"/>
  </si>
  <si>
    <t xml:space="preserve"> Strain Build Design Specifications (Complete one only)</t>
    <phoneticPr fontId="1" type="noConversion"/>
  </si>
  <si>
    <t xml:space="preserve"> Genome Integration</t>
    <phoneticPr fontId="1" type="noConversion"/>
  </si>
  <si>
    <t xml:space="preserve"> Desired Editing Type</t>
    <phoneticPr fontId="1" type="noConversion"/>
  </si>
  <si>
    <t xml:space="preserve"> - Specify the genomic locus to be edited.</t>
  </si>
  <si>
    <t xml:space="preserve"> - Genome-based HA sequences are free.
 - Non-genomic HA sequences require synthesis and an additional fee.
 - If HA is not provided, HA will be selected from the target locus at no cost.</t>
    <phoneticPr fontId="1" type="noConversion"/>
  </si>
  <si>
    <t xml:space="preserve"> - DNA sequence may be entered directly in the Excel form or submitted as a
   SnapGene-compatible file (.dna).
 - Sequence disclosure is optional.
 - If confidential, detailed annotation (promoter/ORF/terminator) may be omitted.</t>
    <phoneticPr fontId="1" type="noConversion"/>
  </si>
  <si>
    <t xml:space="preserve"> - Please specify an auxotrophic or antibiotic selection marker.
 - For diploid–homozygous edits, enter two markers.
 - If not provided, the service team may assign an appropriate marker.</t>
    <phoneticPr fontId="1" type="noConversion"/>
  </si>
  <si>
    <t xml:space="preserve"> - Enter the total plasmid size (bp) to be introduced episomally into yeast.</t>
    <phoneticPr fontId="1" type="noConversion"/>
  </si>
  <si>
    <t xml:space="preserve"> - Specify the yeast replication origin used.</t>
    <phoneticPr fontId="1" type="noConversion"/>
  </si>
  <si>
    <t xml:space="preserve"> - Specify the selection marker used for plasmid maintenance</t>
    <phoneticPr fontId="1" type="noConversion"/>
  </si>
  <si>
    <t xml:space="preserve"> - Strains are delivered in 2.0 mL tubes as agar (solid) or glycerol (liquid).
 - Glycerol delivery requires frozen shipping and extra dry ice costs.</t>
    <phoneticPr fontId="1" type="noConversion"/>
  </si>
  <si>
    <t xml:space="preserve"> - DNA sequences may be entered directly in the Excel form or submitted as a
   SnapGene-compatible file (.dna).
 - Sequence disclosure is optional; however, providing this information helps with
   feasibility and risk assessment</t>
    <phoneticPr fontId="1" type="noConversion"/>
  </si>
  <si>
    <t xml:space="preserve"> Expressed gene Info.</t>
    <phoneticPr fontId="1" type="noConversion"/>
  </si>
  <si>
    <t xml:space="preserve"> Total Plasmid Sequence</t>
    <phoneticPr fontId="1" type="noConversion"/>
  </si>
  <si>
    <t xml:space="preserve"> Plasmid Description / Notes</t>
    <phoneticPr fontId="1" type="noConversion"/>
  </si>
  <si>
    <t xml:space="preserve"> Selection Marker</t>
    <phoneticPr fontId="1" type="noConversion"/>
  </si>
  <si>
    <t xml:space="preserve"> Yeast ORI type</t>
    <phoneticPr fontId="1" type="noConversion"/>
  </si>
  <si>
    <t xml:space="preserve"> Plasmid Size (bp)</t>
    <phoneticPr fontId="1" type="noConversion"/>
  </si>
  <si>
    <t xml:space="preserve"> Episomal Plasmid</t>
    <phoneticPr fontId="1" type="noConversion"/>
  </si>
  <si>
    <t xml:space="preserve"> Terminator (Name or Sequence)</t>
    <phoneticPr fontId="1" type="noConversion"/>
  </si>
  <si>
    <t xml:space="preserve"> Promoter (Name or Sequence)</t>
    <phoneticPr fontId="1" type="noConversion"/>
  </si>
  <si>
    <t xml:space="preserve"> Insert ORF Sequence</t>
    <phoneticPr fontId="1" type="noConversion"/>
  </si>
  <si>
    <t xml:space="preserve"> Total Cassette Sequence</t>
    <phoneticPr fontId="1" type="noConversion"/>
  </si>
  <si>
    <t xml:space="preserve"> Cassette Total Size (bp) </t>
    <phoneticPr fontId="1" type="noConversion"/>
  </si>
  <si>
    <t xml:space="preserve"> Right HA sequence</t>
    <phoneticPr fontId="1" type="noConversion"/>
  </si>
  <si>
    <t xml:space="preserve"> Left HA sequence</t>
    <phoneticPr fontId="1" type="noConversion"/>
  </si>
  <si>
    <t xml:space="preserve"> Target Locus</t>
    <phoneticPr fontId="1" type="noConversion"/>
  </si>
  <si>
    <t xml:space="preserve"> Desired Zygosity</t>
    <phoneticPr fontId="1" type="noConversion"/>
  </si>
  <si>
    <r>
      <t xml:space="preserve">  - You may provide your own DNA sequence or request </t>
    </r>
    <r>
      <rPr>
        <u/>
        <sz val="8"/>
        <color theme="1"/>
        <rFont val="Arial"/>
        <family val="2"/>
      </rPr>
      <t>BIONEER gene synthesis</t>
    </r>
    <r>
      <rPr>
        <sz val="8"/>
        <color theme="1"/>
        <rFont val="Arial"/>
        <family val="2"/>
      </rPr>
      <t xml:space="preserve">.
  - If synthesis is requested, please complete the </t>
    </r>
    <r>
      <rPr>
        <u/>
        <sz val="8"/>
        <color theme="1"/>
        <rFont val="Arial"/>
        <family val="2"/>
      </rPr>
      <t xml:space="preserve">Gene Synthesis Service Order Form </t>
    </r>
    <r>
      <rPr>
        <sz val="8"/>
        <color theme="1"/>
        <rFont val="Arial"/>
        <family val="2"/>
      </rPr>
      <t>(</t>
    </r>
    <r>
      <rPr>
        <u/>
        <sz val="8"/>
        <color theme="1"/>
        <rFont val="Arial"/>
        <family val="2"/>
      </rPr>
      <t>Sheet 2</t>
    </r>
    <r>
      <rPr>
        <sz val="8"/>
        <color theme="1"/>
        <rFont val="Arial"/>
        <family val="2"/>
      </rPr>
      <t xml:space="preserve">).
  - For faster synthesis, </t>
    </r>
    <r>
      <rPr>
        <u/>
        <sz val="8"/>
        <color theme="1"/>
        <rFont val="Arial"/>
        <family val="2"/>
      </rPr>
      <t>2–3 kb split fragment synthesis is recommended</t>
    </r>
    <r>
      <rPr>
        <sz val="8"/>
        <color theme="1"/>
        <rFont val="Arial"/>
        <family val="2"/>
      </rPr>
      <t xml:space="preserve"> instead of a full-length cassette.
  - Synthesized DNA will be delivered to the customer and used for yeast engineering.</t>
    </r>
    <phoneticPr fontId="1" type="noConversion"/>
  </si>
  <si>
    <t xml:space="preserve"> - Homozygous edits in diploid strains require additional cost.</t>
    <phoneticPr fontId="1" type="noConversion"/>
  </si>
  <si>
    <t xml:space="preserve"> - Choose one: KI (knock-in), KD (knock-down), or KO (knock-out).</t>
    <phoneticPr fontId="1" type="noConversion"/>
  </si>
  <si>
    <t xml:space="preserve"> Strain Delivery Format</t>
    <phoneticPr fontId="1" type="noConversion"/>
  </si>
  <si>
    <t xml:space="preserve"> Additional Notes</t>
    <phoneticPr fontId="1" type="noConversion"/>
  </si>
  <si>
    <t xml:space="preserve"> - Cassette Total Size excludes homology arms (HA).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</si>
</sst>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Arial Black"/>
      <family val="2"/>
    </font>
    <font>
      <i/>
      <sz val="10"/>
      <color rgb="FF000000"/>
      <name val="Arial"/>
      <family val="2"/>
    </font>
    <font>
      <b/>
      <sz val="10"/>
      <color theme="1"/>
      <name val="돋움"/>
      <family val="3"/>
      <charset val="129"/>
    </font>
    <font>
      <sz val="8"/>
      <color theme="1"/>
      <name val="Arial"/>
      <family val="2"/>
    </font>
    <font>
      <b/>
      <sz val="10"/>
      <color theme="1"/>
      <name val="맑은 고딕"/>
      <family val="3"/>
      <charset val="129"/>
      <scheme val="minor"/>
    </font>
    <font>
      <u/>
      <sz val="8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i/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indexed="10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inor"/>
    </font>
    <font>
      <i/>
      <sz val="9"/>
      <name val="맑은 고딕"/>
      <family val="3"/>
      <charset val="129"/>
    </font>
    <font>
      <i/>
      <u/>
      <sz val="10"/>
      <color theme="1"/>
      <name val="Arial"/>
      <family val="2"/>
    </font>
    <font>
      <sz val="9"/>
      <color rgb="FFFF0000"/>
      <name val="Arial"/>
      <family val="2"/>
    </font>
    <font>
      <b/>
      <sz val="7.5"/>
      <color rgb="FF0070C0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i/>
      <sz val="8"/>
      <color theme="0" tint="-0.34998626667073579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b/>
      <sz val="11"/>
      <color theme="0"/>
      <name val="Arial"/>
      <family val="2"/>
    </font>
    <font>
      <b/>
      <sz val="11"/>
      <color theme="1" tint="0.14999847407452621"/>
      <name val="Arial"/>
      <family val="2"/>
    </font>
    <font>
      <b/>
      <sz val="10"/>
      <color rgb="FF49A942"/>
      <name val="Arial"/>
      <family val="2"/>
    </font>
    <font>
      <b/>
      <i/>
      <sz val="16"/>
      <color rgb="FF49A942"/>
      <name val="Arial Black"/>
      <family val="2"/>
    </font>
    <font>
      <b/>
      <sz val="16"/>
      <color rgb="FF49A942"/>
      <name val="맑은 고딕"/>
      <family val="2"/>
      <charset val="129"/>
    </font>
    <font>
      <b/>
      <sz val="16"/>
      <color rgb="FF49A942"/>
      <name val="Arial Black"/>
      <family val="2"/>
    </font>
    <font>
      <b/>
      <sz val="16"/>
      <color rgb="FF49A942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9A942"/>
        <bgColor indexed="64"/>
      </patternFill>
    </fill>
    <fill>
      <patternFill patternType="solid">
        <fgColor rgb="FFDFF1CB"/>
        <bgColor indexed="64"/>
      </patternFill>
    </fill>
    <fill>
      <patternFill patternType="solid">
        <fgColor rgb="FFF7F7F7"/>
        <bgColor indexed="64"/>
      </patternFill>
    </fill>
  </fills>
  <borders count="7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theme="6" tint="0.59999389629810485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rgb="FF49A94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49A94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rgb="FF49A942"/>
      </bottom>
      <diagonal/>
    </border>
    <border>
      <left/>
      <right/>
      <top style="thin">
        <color rgb="FF49A942"/>
      </top>
      <bottom style="thin">
        <color rgb="FF49A942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</cellStyleXfs>
  <cellXfs count="232">
    <xf numFmtId="0" fontId="0" fillId="0" borderId="0" xfId="0">
      <alignment vertical="center"/>
    </xf>
    <xf numFmtId="0" fontId="13" fillId="3" borderId="3" xfId="1" applyFill="1" applyBorder="1">
      <alignment vertical="center"/>
    </xf>
    <xf numFmtId="0" fontId="13" fillId="3" borderId="4" xfId="1" applyFill="1" applyBorder="1">
      <alignment vertical="center"/>
    </xf>
    <xf numFmtId="0" fontId="13" fillId="3" borderId="5" xfId="1" applyFill="1" applyBorder="1">
      <alignment vertical="center"/>
    </xf>
    <xf numFmtId="0" fontId="13" fillId="0" borderId="0" xfId="1" applyProtection="1">
      <alignment vertical="center"/>
      <protection locked="0"/>
    </xf>
    <xf numFmtId="0" fontId="14" fillId="3" borderId="0" xfId="1" applyFont="1" applyFill="1">
      <alignment vertical="center"/>
    </xf>
    <xf numFmtId="0" fontId="14" fillId="3" borderId="2" xfId="1" applyFont="1" applyFill="1" applyBorder="1">
      <alignment vertical="center"/>
    </xf>
    <xf numFmtId="0" fontId="17" fillId="3" borderId="0" xfId="1" applyFont="1" applyFill="1">
      <alignment vertical="center"/>
    </xf>
    <xf numFmtId="0" fontId="17" fillId="3" borderId="2" xfId="1" applyFont="1" applyFill="1" applyBorder="1">
      <alignment vertical="center"/>
    </xf>
    <xf numFmtId="0" fontId="17" fillId="3" borderId="8" xfId="1" applyFont="1" applyFill="1" applyBorder="1">
      <alignment vertical="center"/>
    </xf>
    <xf numFmtId="0" fontId="17" fillId="3" borderId="1" xfId="1" applyFont="1" applyFill="1" applyBorder="1">
      <alignment vertical="center"/>
    </xf>
    <xf numFmtId="0" fontId="18" fillId="4" borderId="10" xfId="1" applyFont="1" applyFill="1" applyBorder="1">
      <alignment vertical="center"/>
    </xf>
    <xf numFmtId="0" fontId="18" fillId="4" borderId="11" xfId="1" applyFont="1" applyFill="1" applyBorder="1">
      <alignment vertical="center"/>
    </xf>
    <xf numFmtId="0" fontId="11" fillId="5" borderId="12" xfId="1" applyFont="1" applyFill="1" applyBorder="1" applyAlignment="1">
      <alignment horizontal="left" vertical="center"/>
    </xf>
    <xf numFmtId="0" fontId="13" fillId="2" borderId="14" xfId="1" applyFill="1" applyBorder="1" applyProtection="1">
      <alignment vertical="center"/>
      <protection locked="0"/>
    </xf>
    <xf numFmtId="0" fontId="13" fillId="2" borderId="15" xfId="1" applyFill="1" applyBorder="1" applyProtection="1">
      <alignment vertical="center"/>
      <protection locked="0"/>
    </xf>
    <xf numFmtId="0" fontId="11" fillId="5" borderId="16" xfId="1" applyFont="1" applyFill="1" applyBorder="1" applyAlignment="1">
      <alignment horizontal="left" vertical="center"/>
    </xf>
    <xf numFmtId="0" fontId="13" fillId="2" borderId="18" xfId="1" applyFill="1" applyBorder="1" applyProtection="1">
      <alignment vertical="center"/>
      <protection locked="0"/>
    </xf>
    <xf numFmtId="0" fontId="13" fillId="2" borderId="19" xfId="1" applyFill="1" applyBorder="1" applyProtection="1">
      <alignment vertical="center"/>
      <protection locked="0"/>
    </xf>
    <xf numFmtId="0" fontId="11" fillId="5" borderId="20" xfId="1" applyFont="1" applyFill="1" applyBorder="1" applyAlignment="1">
      <alignment horizontal="left" vertical="center"/>
    </xf>
    <xf numFmtId="0" fontId="13" fillId="2" borderId="22" xfId="1" applyFill="1" applyBorder="1" applyProtection="1">
      <alignment vertical="center"/>
      <protection locked="0"/>
    </xf>
    <xf numFmtId="0" fontId="13" fillId="2" borderId="23" xfId="1" applyFill="1" applyBorder="1" applyProtection="1">
      <alignment vertical="center"/>
      <protection locked="0"/>
    </xf>
    <xf numFmtId="0" fontId="11" fillId="3" borderId="10" xfId="1" applyFont="1" applyFill="1" applyBorder="1" applyProtection="1">
      <alignment vertical="center"/>
      <protection locked="0"/>
    </xf>
    <xf numFmtId="0" fontId="11" fillId="3" borderId="11" xfId="1" applyFont="1" applyFill="1" applyBorder="1" applyProtection="1">
      <alignment vertical="center"/>
      <protection locked="0"/>
    </xf>
    <xf numFmtId="0" fontId="19" fillId="3" borderId="14" xfId="1" applyFont="1" applyFill="1" applyBorder="1">
      <alignment vertical="center"/>
    </xf>
    <xf numFmtId="0" fontId="19" fillId="3" borderId="15" xfId="1" applyFont="1" applyFill="1" applyBorder="1">
      <alignment vertical="center"/>
    </xf>
    <xf numFmtId="0" fontId="11" fillId="5" borderId="16" xfId="1" applyFont="1" applyFill="1" applyBorder="1" applyAlignment="1">
      <alignment vertical="center" wrapText="1"/>
    </xf>
    <xf numFmtId="0" fontId="11" fillId="5" borderId="25" xfId="1" applyFont="1" applyFill="1" applyBorder="1">
      <alignment vertical="center"/>
    </xf>
    <xf numFmtId="0" fontId="20" fillId="2" borderId="26" xfId="1" applyFont="1" applyFill="1" applyBorder="1" applyAlignment="1" applyProtection="1">
      <alignment horizontal="center" vertical="center"/>
      <protection locked="0"/>
    </xf>
    <xf numFmtId="0" fontId="21" fillId="2" borderId="17" xfId="1" applyFont="1" applyFill="1" applyBorder="1" applyAlignment="1" applyProtection="1">
      <alignment horizontal="center" vertical="center" wrapText="1"/>
      <protection locked="0"/>
    </xf>
    <xf numFmtId="0" fontId="21" fillId="2" borderId="18" xfId="1" applyFont="1" applyFill="1" applyBorder="1" applyProtection="1">
      <alignment vertical="center"/>
      <protection locked="0"/>
    </xf>
    <xf numFmtId="0" fontId="21" fillId="2" borderId="19" xfId="1" applyFont="1" applyFill="1" applyBorder="1" applyProtection="1">
      <alignment vertical="center"/>
      <protection locked="0"/>
    </xf>
    <xf numFmtId="0" fontId="11" fillId="5" borderId="28" xfId="1" applyFont="1" applyFill="1" applyBorder="1" applyAlignment="1">
      <alignment vertical="center" wrapText="1"/>
    </xf>
    <xf numFmtId="0" fontId="20" fillId="2" borderId="18" xfId="1" applyFont="1" applyFill="1" applyBorder="1" applyProtection="1">
      <alignment vertical="center"/>
      <protection locked="0"/>
    </xf>
    <xf numFmtId="0" fontId="20" fillId="2" borderId="19" xfId="1" applyFont="1" applyFill="1" applyBorder="1" applyProtection="1">
      <alignment vertical="center"/>
      <protection locked="0"/>
    </xf>
    <xf numFmtId="0" fontId="22" fillId="3" borderId="25" xfId="1" applyFont="1" applyFill="1" applyBorder="1" applyAlignment="1">
      <alignment horizontal="center" vertical="center"/>
    </xf>
    <xf numFmtId="0" fontId="22" fillId="3" borderId="30" xfId="1" applyFont="1" applyFill="1" applyBorder="1" applyAlignment="1">
      <alignment horizontal="center" vertical="center"/>
    </xf>
    <xf numFmtId="0" fontId="20" fillId="2" borderId="25" xfId="1" applyFont="1" applyFill="1" applyBorder="1" applyAlignment="1" applyProtection="1">
      <alignment horizontal="center" vertical="center"/>
      <protection locked="0"/>
    </xf>
    <xf numFmtId="0" fontId="21" fillId="2" borderId="17" xfId="1" applyFont="1" applyFill="1" applyBorder="1" applyAlignment="1" applyProtection="1">
      <alignment vertical="center" wrapText="1"/>
      <protection locked="0"/>
    </xf>
    <xf numFmtId="0" fontId="19" fillId="2" borderId="18" xfId="1" applyFont="1" applyFill="1" applyBorder="1" applyProtection="1">
      <alignment vertical="center"/>
      <protection locked="0"/>
    </xf>
    <xf numFmtId="0" fontId="19" fillId="2" borderId="19" xfId="1" applyFont="1" applyFill="1" applyBorder="1" applyProtection="1">
      <alignment vertical="center"/>
      <protection locked="0"/>
    </xf>
    <xf numFmtId="0" fontId="11" fillId="5" borderId="20" xfId="1" applyFont="1" applyFill="1" applyBorder="1">
      <alignment vertical="center"/>
    </xf>
    <xf numFmtId="0" fontId="19" fillId="2" borderId="22" xfId="1" applyFont="1" applyFill="1" applyBorder="1" applyProtection="1">
      <alignment vertical="center"/>
      <protection locked="0"/>
    </xf>
    <xf numFmtId="0" fontId="19" fillId="2" borderId="23" xfId="1" applyFont="1" applyFill="1" applyBorder="1" applyProtection="1">
      <alignment vertical="center"/>
      <protection locked="0"/>
    </xf>
    <xf numFmtId="0" fontId="24" fillId="3" borderId="0" xfId="2" applyFont="1" applyFill="1">
      <alignment vertical="center"/>
    </xf>
    <xf numFmtId="0" fontId="24" fillId="3" borderId="2" xfId="2" applyFont="1" applyFill="1" applyBorder="1">
      <alignment vertical="center"/>
    </xf>
    <xf numFmtId="0" fontId="25" fillId="0" borderId="0" xfId="1" applyFont="1" applyProtection="1">
      <alignment vertical="center"/>
      <protection locked="0"/>
    </xf>
    <xf numFmtId="0" fontId="22" fillId="3" borderId="0" xfId="1" applyFont="1" applyFill="1">
      <alignment vertical="center"/>
    </xf>
    <xf numFmtId="0" fontId="22" fillId="3" borderId="2" xfId="1" applyFont="1" applyFill="1" applyBorder="1">
      <alignment vertical="center"/>
    </xf>
    <xf numFmtId="0" fontId="22" fillId="3" borderId="0" xfId="1" applyFont="1" applyFill="1" applyAlignment="1">
      <alignment horizontal="left" vertical="center"/>
    </xf>
    <xf numFmtId="0" fontId="22" fillId="3" borderId="2" xfId="1" applyFont="1" applyFill="1" applyBorder="1" applyAlignment="1">
      <alignment horizontal="left" vertical="center"/>
    </xf>
    <xf numFmtId="0" fontId="20" fillId="2" borderId="17" xfId="1" applyFont="1" applyFill="1" applyBorder="1" applyAlignment="1" applyProtection="1">
      <alignment horizontal="center" vertical="center"/>
      <protection locked="0"/>
    </xf>
    <xf numFmtId="0" fontId="2" fillId="3" borderId="0" xfId="0" applyFont="1" applyFill="1">
      <alignment vertical="center"/>
    </xf>
    <xf numFmtId="0" fontId="13" fillId="3" borderId="4" xfId="1" applyFill="1" applyBorder="1" applyAlignment="1">
      <alignment horizontal="center" vertical="center"/>
    </xf>
    <xf numFmtId="0" fontId="13" fillId="3" borderId="6" xfId="1" applyFill="1" applyBorder="1">
      <alignment vertical="center"/>
    </xf>
    <xf numFmtId="0" fontId="13" fillId="3" borderId="0" xfId="1" applyFill="1" applyAlignment="1">
      <alignment horizontal="center" vertical="center"/>
    </xf>
    <xf numFmtId="0" fontId="13" fillId="3" borderId="0" xfId="1" applyFill="1">
      <alignment vertical="center"/>
    </xf>
    <xf numFmtId="0" fontId="13" fillId="3" borderId="2" xfId="1" applyFill="1" applyBorder="1">
      <alignment vertical="center"/>
    </xf>
    <xf numFmtId="0" fontId="11" fillId="5" borderId="16" xfId="1" applyFont="1" applyFill="1" applyBorder="1">
      <alignment vertical="center"/>
    </xf>
    <xf numFmtId="0" fontId="11" fillId="5" borderId="16" xfId="1" applyFont="1" applyFill="1" applyBorder="1" applyAlignment="1">
      <alignment horizontal="center" vertical="center" wrapText="1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0" fontId="11" fillId="5" borderId="25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1" fillId="5" borderId="29" xfId="1" applyFont="1" applyFill="1" applyBorder="1">
      <alignment vertical="center"/>
    </xf>
    <xf numFmtId="0" fontId="11" fillId="5" borderId="7" xfId="1" applyFont="1" applyFill="1" applyBorder="1" applyAlignment="1">
      <alignment horizontal="left" vertical="center"/>
    </xf>
    <xf numFmtId="0" fontId="31" fillId="0" borderId="0" xfId="3" applyFont="1" applyProtection="1">
      <alignment vertical="center"/>
      <protection locked="0"/>
    </xf>
    <xf numFmtId="0" fontId="13" fillId="0" borderId="0" xfId="1" applyAlignment="1" applyProtection="1">
      <alignment horizontal="center" vertical="center"/>
      <protection locked="0"/>
    </xf>
    <xf numFmtId="0" fontId="32" fillId="3" borderId="0" xfId="1" applyFont="1" applyFill="1">
      <alignment vertical="center"/>
    </xf>
    <xf numFmtId="0" fontId="33" fillId="6" borderId="49" xfId="1" applyFont="1" applyFill="1" applyBorder="1" applyAlignment="1" applyProtection="1">
      <alignment horizontal="center" vertical="center"/>
      <protection hidden="1"/>
    </xf>
    <xf numFmtId="0" fontId="34" fillId="6" borderId="50" xfId="1" applyFont="1" applyFill="1" applyBorder="1" applyAlignment="1" applyProtection="1">
      <alignment horizontal="center" vertical="center"/>
      <protection hidden="1"/>
    </xf>
    <xf numFmtId="0" fontId="35" fillId="7" borderId="52" xfId="4" applyFill="1" applyBorder="1" applyAlignment="1" applyProtection="1">
      <alignment horizontal="center" vertical="center"/>
      <protection hidden="1"/>
    </xf>
    <xf numFmtId="0" fontId="34" fillId="7" borderId="55" xfId="1" applyFont="1" applyFill="1" applyBorder="1" applyAlignment="1" applyProtection="1">
      <alignment horizontal="center" vertical="center"/>
      <protection hidden="1"/>
    </xf>
    <xf numFmtId="0" fontId="35" fillId="7" borderId="57" xfId="4" applyFill="1" applyBorder="1" applyAlignment="1" applyProtection="1">
      <alignment horizontal="center" vertical="center"/>
      <protection hidden="1"/>
    </xf>
    <xf numFmtId="0" fontId="13" fillId="3" borderId="0" xfId="1" applyFill="1" applyAlignment="1" applyProtection="1">
      <alignment horizontal="center" vertical="center"/>
      <protection hidden="1"/>
    </xf>
    <xf numFmtId="0" fontId="13" fillId="3" borderId="0" xfId="1" applyFill="1" applyProtection="1">
      <alignment vertical="center"/>
      <protection hidden="1"/>
    </xf>
    <xf numFmtId="0" fontId="35" fillId="0" borderId="0" xfId="4" applyAlignment="1" applyProtection="1">
      <alignment vertical="center"/>
    </xf>
    <xf numFmtId="0" fontId="5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4" fillId="3" borderId="58" xfId="0" applyFont="1" applyFill="1" applyBorder="1">
      <alignment vertical="center"/>
    </xf>
    <xf numFmtId="0" fontId="4" fillId="3" borderId="61" xfId="0" applyFont="1" applyFill="1" applyBorder="1">
      <alignment vertical="center"/>
    </xf>
    <xf numFmtId="0" fontId="4" fillId="3" borderId="64" xfId="0" applyFont="1" applyFill="1" applyBorder="1">
      <alignment vertical="center"/>
    </xf>
    <xf numFmtId="0" fontId="11" fillId="3" borderId="67" xfId="0" applyFont="1" applyFill="1" applyBorder="1" applyAlignment="1">
      <alignment vertical="center" wrapText="1"/>
    </xf>
    <xf numFmtId="0" fontId="42" fillId="8" borderId="0" xfId="0" applyFont="1" applyFill="1">
      <alignment vertical="center"/>
    </xf>
    <xf numFmtId="0" fontId="44" fillId="9" borderId="70" xfId="0" applyFont="1" applyFill="1" applyBorder="1" applyAlignment="1">
      <alignment horizontal="left" vertical="center"/>
    </xf>
    <xf numFmtId="0" fontId="43" fillId="9" borderId="70" xfId="0" applyFont="1" applyFill="1" applyBorder="1" applyAlignment="1">
      <alignment horizontal="left" vertical="center"/>
    </xf>
    <xf numFmtId="0" fontId="37" fillId="10" borderId="59" xfId="0" applyFont="1" applyFill="1" applyBorder="1" applyAlignment="1" applyProtection="1">
      <alignment horizontal="center" vertical="center"/>
      <protection locked="0"/>
    </xf>
    <xf numFmtId="0" fontId="37" fillId="10" borderId="62" xfId="0" applyFont="1" applyFill="1" applyBorder="1" applyAlignment="1" applyProtection="1">
      <alignment horizontal="center" vertical="center"/>
      <protection locked="0"/>
    </xf>
    <xf numFmtId="0" fontId="38" fillId="10" borderId="62" xfId="0" applyFont="1" applyFill="1" applyBorder="1" applyAlignment="1" applyProtection="1">
      <alignment horizontal="center" vertical="center"/>
      <protection locked="0"/>
    </xf>
    <xf numFmtId="0" fontId="38" fillId="10" borderId="6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0" fillId="3" borderId="59" xfId="0" quotePrefix="1" applyFont="1" applyFill="1" applyBorder="1" applyAlignment="1">
      <alignment horizontal="left" vertical="center" wrapText="1"/>
    </xf>
    <xf numFmtId="0" fontId="10" fillId="3" borderId="60" xfId="0" quotePrefix="1" applyFont="1" applyFill="1" applyBorder="1" applyAlignment="1">
      <alignment horizontal="left" vertical="center" wrapText="1"/>
    </xf>
    <xf numFmtId="0" fontId="44" fillId="9" borderId="70" xfId="0" applyFont="1" applyFill="1" applyBorder="1" applyAlignment="1">
      <alignment horizontal="left" vertical="center"/>
    </xf>
    <xf numFmtId="0" fontId="10" fillId="3" borderId="59" xfId="0" quotePrefix="1" applyFont="1" applyFill="1" applyBorder="1" applyAlignment="1">
      <alignment horizontal="left" vertical="center"/>
    </xf>
    <xf numFmtId="0" fontId="10" fillId="3" borderId="59" xfId="0" applyFont="1" applyFill="1" applyBorder="1" applyAlignment="1">
      <alignment horizontal="left" vertical="center"/>
    </xf>
    <xf numFmtId="0" fontId="10" fillId="3" borderId="60" xfId="0" applyFont="1" applyFill="1" applyBorder="1" applyAlignment="1">
      <alignment horizontal="left" vertical="center"/>
    </xf>
    <xf numFmtId="0" fontId="42" fillId="8" borderId="0" xfId="0" applyFont="1" applyFill="1" applyAlignment="1">
      <alignment horizontal="left" vertical="center"/>
    </xf>
    <xf numFmtId="0" fontId="10" fillId="3" borderId="62" xfId="0" quotePrefix="1" applyFont="1" applyFill="1" applyBorder="1" applyAlignment="1">
      <alignment horizontal="left" vertical="center"/>
    </xf>
    <xf numFmtId="0" fontId="10" fillId="3" borderId="62" xfId="0" applyFont="1" applyFill="1" applyBorder="1" applyAlignment="1">
      <alignment horizontal="left" vertical="center"/>
    </xf>
    <xf numFmtId="0" fontId="10" fillId="3" borderId="63" xfId="0" applyFont="1" applyFill="1" applyBorder="1" applyAlignment="1">
      <alignment horizontal="left" vertical="center"/>
    </xf>
    <xf numFmtId="0" fontId="10" fillId="3" borderId="62" xfId="0" quotePrefix="1" applyFont="1" applyFill="1" applyBorder="1" applyAlignment="1">
      <alignment horizontal="left" vertical="center" wrapText="1"/>
    </xf>
    <xf numFmtId="0" fontId="10" fillId="3" borderId="63" xfId="0" quotePrefix="1" applyFont="1" applyFill="1" applyBorder="1" applyAlignment="1">
      <alignment horizontal="left" vertical="center"/>
    </xf>
    <xf numFmtId="0" fontId="10" fillId="3" borderId="65" xfId="0" quotePrefix="1" applyFont="1" applyFill="1" applyBorder="1" applyAlignment="1">
      <alignment horizontal="left" vertical="center"/>
    </xf>
    <xf numFmtId="0" fontId="10" fillId="3" borderId="66" xfId="0" quotePrefix="1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center" wrapText="1"/>
    </xf>
    <xf numFmtId="0" fontId="37" fillId="10" borderId="62" xfId="0" applyFont="1" applyFill="1" applyBorder="1" applyAlignment="1" applyProtection="1">
      <alignment horizontal="center" vertical="center" wrapText="1"/>
      <protection locked="0"/>
    </xf>
    <xf numFmtId="0" fontId="37" fillId="10" borderId="63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42" fillId="8" borderId="0" xfId="0" applyFont="1" applyFill="1" applyAlignment="1">
      <alignment horizontal="center" vertical="center"/>
    </xf>
    <xf numFmtId="0" fontId="41" fillId="8" borderId="0" xfId="0" applyFont="1" applyFill="1">
      <alignment vertical="center"/>
    </xf>
    <xf numFmtId="0" fontId="4" fillId="10" borderId="65" xfId="0" applyFont="1" applyFill="1" applyBorder="1" applyAlignment="1" applyProtection="1">
      <alignment horizontal="left" vertical="center"/>
      <protection locked="0"/>
    </xf>
    <xf numFmtId="0" fontId="2" fillId="10" borderId="65" xfId="0" applyFont="1" applyFill="1" applyBorder="1" applyAlignment="1" applyProtection="1">
      <alignment horizontal="left" vertical="center"/>
      <protection locked="0"/>
    </xf>
    <xf numFmtId="0" fontId="2" fillId="10" borderId="66" xfId="0" applyFont="1" applyFill="1" applyBorder="1" applyAlignment="1" applyProtection="1">
      <alignment horizontal="left" vertical="center"/>
      <protection locked="0"/>
    </xf>
    <xf numFmtId="0" fontId="4" fillId="10" borderId="62" xfId="0" applyFont="1" applyFill="1" applyBorder="1" applyAlignment="1" applyProtection="1">
      <alignment horizontal="left" vertical="center"/>
      <protection locked="0"/>
    </xf>
    <xf numFmtId="0" fontId="2" fillId="10" borderId="62" xfId="0" applyFont="1" applyFill="1" applyBorder="1" applyAlignment="1" applyProtection="1">
      <alignment horizontal="left" vertical="center"/>
      <protection locked="0"/>
    </xf>
    <xf numFmtId="0" fontId="2" fillId="10" borderId="63" xfId="0" applyFont="1" applyFill="1" applyBorder="1" applyAlignment="1" applyProtection="1">
      <alignment horizontal="left" vertical="center"/>
      <protection locked="0"/>
    </xf>
    <xf numFmtId="0" fontId="9" fillId="10" borderId="59" xfId="0" applyFont="1" applyFill="1" applyBorder="1" applyAlignment="1" applyProtection="1">
      <alignment horizontal="left" vertical="center"/>
      <protection locked="0"/>
    </xf>
    <xf numFmtId="0" fontId="2" fillId="10" borderId="59" xfId="0" applyFont="1" applyFill="1" applyBorder="1" applyAlignment="1" applyProtection="1">
      <alignment horizontal="left" vertical="center"/>
      <protection locked="0"/>
    </xf>
    <xf numFmtId="0" fontId="2" fillId="10" borderId="60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center" vertical="center"/>
    </xf>
    <xf numFmtId="0" fontId="10" fillId="3" borderId="63" xfId="0" quotePrefix="1" applyFont="1" applyFill="1" applyBorder="1" applyAlignment="1">
      <alignment horizontal="left" vertical="center" wrapText="1"/>
    </xf>
    <xf numFmtId="0" fontId="10" fillId="3" borderId="0" xfId="0" quotePrefix="1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38" fillId="10" borderId="68" xfId="0" applyFont="1" applyFill="1" applyBorder="1" applyAlignment="1" applyProtection="1">
      <alignment horizontal="center" vertical="center" wrapText="1"/>
      <protection locked="0"/>
    </xf>
    <xf numFmtId="0" fontId="38" fillId="10" borderId="68" xfId="0" applyFont="1" applyFill="1" applyBorder="1" applyAlignment="1" applyProtection="1">
      <alignment horizontal="center" vertical="center"/>
      <protection locked="0"/>
    </xf>
    <xf numFmtId="0" fontId="38" fillId="10" borderId="69" xfId="0" applyFont="1" applyFill="1" applyBorder="1" applyAlignment="1" applyProtection="1">
      <alignment horizontal="center" vertical="center"/>
      <protection locked="0"/>
    </xf>
    <xf numFmtId="0" fontId="10" fillId="3" borderId="65" xfId="0" quotePrefix="1" applyFont="1" applyFill="1" applyBorder="1" applyAlignment="1">
      <alignment horizontal="left" vertical="center" wrapText="1"/>
    </xf>
    <xf numFmtId="0" fontId="10" fillId="3" borderId="65" xfId="0" applyFont="1" applyFill="1" applyBorder="1" applyAlignment="1">
      <alignment horizontal="left" vertical="center"/>
    </xf>
    <xf numFmtId="0" fontId="10" fillId="3" borderId="66" xfId="0" applyFont="1" applyFill="1" applyBorder="1" applyAlignment="1">
      <alignment horizontal="left" vertical="center"/>
    </xf>
    <xf numFmtId="0" fontId="24" fillId="3" borderId="3" xfId="2" quotePrefix="1" applyFont="1" applyFill="1" applyBorder="1" applyAlignment="1">
      <alignment horizontal="left" vertical="center" wrapText="1"/>
    </xf>
    <xf numFmtId="0" fontId="24" fillId="3" borderId="4" xfId="2" applyFont="1" applyFill="1" applyBorder="1" applyAlignment="1">
      <alignment horizontal="left" vertical="center" wrapText="1"/>
    </xf>
    <xf numFmtId="0" fontId="24" fillId="3" borderId="6" xfId="2" applyFont="1" applyFill="1" applyBorder="1" applyAlignment="1">
      <alignment horizontal="left" vertical="center" wrapText="1"/>
    </xf>
    <xf numFmtId="0" fontId="24" fillId="3" borderId="0" xfId="2" applyFont="1" applyFill="1" applyAlignment="1">
      <alignment horizontal="left" vertical="center" wrapText="1"/>
    </xf>
    <xf numFmtId="0" fontId="24" fillId="3" borderId="7" xfId="2" applyFont="1" applyFill="1" applyBorder="1" applyAlignment="1">
      <alignment horizontal="left" vertical="center" wrapText="1"/>
    </xf>
    <xf numFmtId="0" fontId="24" fillId="3" borderId="8" xfId="2" applyFont="1" applyFill="1" applyBorder="1" applyAlignment="1">
      <alignment horizontal="left" vertical="center" wrapText="1"/>
    </xf>
    <xf numFmtId="0" fontId="17" fillId="5" borderId="29" xfId="1" applyFont="1" applyFill="1" applyBorder="1" applyAlignment="1">
      <alignment horizontal="left" vertical="center" wrapText="1"/>
    </xf>
    <xf numFmtId="0" fontId="17" fillId="5" borderId="18" xfId="1" applyFont="1" applyFill="1" applyBorder="1" applyAlignment="1">
      <alignment horizontal="left" vertical="center" wrapText="1"/>
    </xf>
    <xf numFmtId="0" fontId="11" fillId="5" borderId="16" xfId="1" applyFont="1" applyFill="1" applyBorder="1" applyAlignment="1">
      <alignment horizontal="left" vertical="center"/>
    </xf>
    <xf numFmtId="0" fontId="11" fillId="5" borderId="25" xfId="1" applyFont="1" applyFill="1" applyBorder="1" applyAlignment="1">
      <alignment horizontal="left" vertical="center"/>
    </xf>
    <xf numFmtId="0" fontId="11" fillId="5" borderId="29" xfId="1" applyFont="1" applyFill="1" applyBorder="1" applyAlignment="1">
      <alignment horizontal="left" vertical="center"/>
    </xf>
    <xf numFmtId="0" fontId="11" fillId="5" borderId="26" xfId="1" applyFont="1" applyFill="1" applyBorder="1" applyAlignment="1">
      <alignment horizontal="left" vertical="center"/>
    </xf>
    <xf numFmtId="0" fontId="19" fillId="2" borderId="18" xfId="1" applyFont="1" applyFill="1" applyBorder="1" applyAlignment="1" applyProtection="1">
      <alignment horizontal="center" vertical="center"/>
      <protection locked="0"/>
    </xf>
    <xf numFmtId="0" fontId="19" fillId="2" borderId="21" xfId="1" applyFont="1" applyFill="1" applyBorder="1" applyAlignment="1" applyProtection="1">
      <alignment horizontal="center" vertical="center"/>
      <protection locked="0"/>
    </xf>
    <xf numFmtId="0" fontId="19" fillId="2" borderId="22" xfId="1" applyFont="1" applyFill="1" applyBorder="1" applyAlignment="1" applyProtection="1">
      <alignment horizontal="center" vertical="center"/>
      <protection locked="0"/>
    </xf>
    <xf numFmtId="0" fontId="13" fillId="2" borderId="17" xfId="1" applyFill="1" applyBorder="1" applyAlignment="1" applyProtection="1">
      <alignment horizontal="center" vertical="center"/>
      <protection locked="0"/>
    </xf>
    <xf numFmtId="0" fontId="13" fillId="2" borderId="18" xfId="1" applyFill="1" applyBorder="1" applyAlignment="1" applyProtection="1">
      <alignment horizontal="center" vertical="center"/>
      <protection locked="0"/>
    </xf>
    <xf numFmtId="0" fontId="11" fillId="5" borderId="24" xfId="1" applyFont="1" applyFill="1" applyBorder="1" applyAlignment="1">
      <alignment horizontal="center" vertical="center" wrapText="1"/>
    </xf>
    <xf numFmtId="0" fontId="11" fillId="5" borderId="27" xfId="1" applyFont="1" applyFill="1" applyBorder="1" applyAlignment="1">
      <alignment horizontal="center" vertical="center" wrapText="1"/>
    </xf>
    <xf numFmtId="0" fontId="21" fillId="2" borderId="17" xfId="1" applyFont="1" applyFill="1" applyBorder="1" applyAlignment="1" applyProtection="1">
      <alignment horizontal="center" vertical="center"/>
      <protection locked="0"/>
    </xf>
    <xf numFmtId="0" fontId="21" fillId="2" borderId="18" xfId="1" applyFont="1" applyFill="1" applyBorder="1" applyAlignment="1" applyProtection="1">
      <alignment horizontal="center" vertical="center"/>
      <protection locked="0"/>
    </xf>
    <xf numFmtId="0" fontId="20" fillId="2" borderId="17" xfId="1" applyFont="1" applyFill="1" applyBorder="1" applyAlignment="1" applyProtection="1">
      <alignment horizontal="center" vertical="center"/>
      <protection locked="0"/>
    </xf>
    <xf numFmtId="0" fontId="20" fillId="2" borderId="18" xfId="1" applyFont="1" applyFill="1" applyBorder="1" applyAlignment="1" applyProtection="1">
      <alignment horizontal="center" vertical="center"/>
      <protection locked="0"/>
    </xf>
    <xf numFmtId="0" fontId="19" fillId="3" borderId="13" xfId="1" applyFont="1" applyFill="1" applyBorder="1" applyAlignment="1">
      <alignment horizontal="center" vertical="center"/>
    </xf>
    <xf numFmtId="0" fontId="19" fillId="3" borderId="14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 wrapText="1"/>
    </xf>
    <xf numFmtId="0" fontId="16" fillId="3" borderId="0" xfId="1" applyFont="1" applyFill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8" fillId="4" borderId="9" xfId="1" applyFont="1" applyFill="1" applyBorder="1" applyAlignment="1">
      <alignment horizontal="center" vertical="center"/>
    </xf>
    <xf numFmtId="0" fontId="18" fillId="4" borderId="10" xfId="1" applyFont="1" applyFill="1" applyBorder="1" applyAlignment="1">
      <alignment horizontal="center" vertical="center"/>
    </xf>
    <xf numFmtId="0" fontId="13" fillId="2" borderId="13" xfId="1" applyFill="1" applyBorder="1" applyAlignment="1" applyProtection="1">
      <alignment horizontal="center" vertical="center"/>
      <protection locked="0"/>
    </xf>
    <xf numFmtId="0" fontId="13" fillId="2" borderId="14" xfId="1" applyFill="1" applyBorder="1" applyAlignment="1" applyProtection="1">
      <alignment horizontal="center" vertical="center"/>
      <protection locked="0"/>
    </xf>
    <xf numFmtId="0" fontId="13" fillId="2" borderId="21" xfId="1" applyFill="1" applyBorder="1" applyAlignment="1" applyProtection="1">
      <alignment horizontal="center" vertical="center"/>
      <protection locked="0"/>
    </xf>
    <xf numFmtId="0" fontId="13" fillId="2" borderId="22" xfId="1" applyFill="1" applyBorder="1" applyAlignment="1" applyProtection="1">
      <alignment horizontal="center" vertical="center"/>
      <protection locked="0"/>
    </xf>
    <xf numFmtId="0" fontId="11" fillId="3" borderId="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3" fillId="2" borderId="8" xfId="1" applyFill="1" applyBorder="1" applyAlignment="1" applyProtection="1">
      <alignment horizontal="center" vertical="center"/>
      <protection locked="0"/>
    </xf>
    <xf numFmtId="0" fontId="13" fillId="2" borderId="1" xfId="1" applyFill="1" applyBorder="1" applyAlignment="1" applyProtection="1">
      <alignment horizontal="center" vertical="center"/>
      <protection locked="0"/>
    </xf>
    <xf numFmtId="0" fontId="17" fillId="3" borderId="3" xfId="1" quotePrefix="1" applyFont="1" applyFill="1" applyBorder="1" applyAlignment="1">
      <alignment horizontal="left" vertical="center" wrapText="1"/>
    </xf>
    <xf numFmtId="0" fontId="17" fillId="3" borderId="4" xfId="1" applyFont="1" applyFill="1" applyBorder="1" applyAlignment="1">
      <alignment horizontal="left" vertical="center" wrapText="1"/>
    </xf>
    <xf numFmtId="0" fontId="17" fillId="3" borderId="5" xfId="1" applyFont="1" applyFill="1" applyBorder="1" applyAlignment="1">
      <alignment horizontal="left" vertical="center" wrapText="1"/>
    </xf>
    <xf numFmtId="0" fontId="17" fillId="3" borderId="6" xfId="1" applyFont="1" applyFill="1" applyBorder="1" applyAlignment="1">
      <alignment horizontal="left" vertical="center" wrapText="1"/>
    </xf>
    <xf numFmtId="0" fontId="17" fillId="3" borderId="0" xfId="1" applyFont="1" applyFill="1" applyAlignment="1">
      <alignment horizontal="left" vertical="center" wrapText="1"/>
    </xf>
    <xf numFmtId="0" fontId="17" fillId="3" borderId="2" xfId="1" applyFont="1" applyFill="1" applyBorder="1" applyAlignment="1">
      <alignment horizontal="left" vertical="center" wrapText="1"/>
    </xf>
    <xf numFmtId="0" fontId="20" fillId="2" borderId="26" xfId="1" applyFont="1" applyFill="1" applyBorder="1" applyAlignment="1" applyProtection="1">
      <alignment horizontal="center" vertical="center"/>
      <protection locked="0"/>
    </xf>
    <xf numFmtId="0" fontId="21" fillId="2" borderId="19" xfId="1" applyFont="1" applyFill="1" applyBorder="1" applyAlignment="1" applyProtection="1">
      <alignment horizontal="center" vertical="center"/>
      <protection locked="0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0" fontId="19" fillId="2" borderId="19" xfId="1" applyFont="1" applyFill="1" applyBorder="1" applyAlignment="1" applyProtection="1">
      <alignment horizontal="center" vertical="center"/>
      <protection locked="0"/>
    </xf>
    <xf numFmtId="0" fontId="11" fillId="5" borderId="40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21" fillId="2" borderId="40" xfId="1" applyFont="1" applyFill="1" applyBorder="1" applyAlignment="1" applyProtection="1">
      <alignment horizontal="center" vertical="center"/>
      <protection locked="0"/>
    </xf>
    <xf numFmtId="0" fontId="21" fillId="2" borderId="41" xfId="1" applyFont="1" applyFill="1" applyBorder="1" applyAlignment="1" applyProtection="1">
      <alignment horizontal="center" vertical="center"/>
      <protection locked="0"/>
    </xf>
    <xf numFmtId="0" fontId="21" fillId="2" borderId="42" xfId="1" applyFont="1" applyFill="1" applyBorder="1" applyAlignment="1" applyProtection="1">
      <alignment horizontal="center" vertical="center"/>
      <protection locked="0"/>
    </xf>
    <xf numFmtId="0" fontId="21" fillId="2" borderId="44" xfId="1" applyFont="1" applyFill="1" applyBorder="1" applyAlignment="1" applyProtection="1">
      <alignment horizontal="center" vertical="center"/>
      <protection locked="0"/>
    </xf>
    <xf numFmtId="0" fontId="21" fillId="2" borderId="45" xfId="1" applyFont="1" applyFill="1" applyBorder="1" applyAlignment="1" applyProtection="1">
      <alignment horizontal="center" vertical="center"/>
      <protection locked="0"/>
    </xf>
    <xf numFmtId="0" fontId="21" fillId="2" borderId="46" xfId="1" applyFont="1" applyFill="1" applyBorder="1" applyAlignment="1" applyProtection="1">
      <alignment horizontal="center" vertical="center"/>
      <protection locked="0"/>
    </xf>
    <xf numFmtId="0" fontId="16" fillId="5" borderId="47" xfId="1" applyFont="1" applyFill="1" applyBorder="1" applyAlignment="1">
      <alignment horizontal="left" vertical="center"/>
    </xf>
    <xf numFmtId="0" fontId="16" fillId="5" borderId="45" xfId="1" applyFont="1" applyFill="1" applyBorder="1" applyAlignment="1">
      <alignment horizontal="left" vertical="center"/>
    </xf>
    <xf numFmtId="0" fontId="16" fillId="5" borderId="46" xfId="1" applyFont="1" applyFill="1" applyBorder="1" applyAlignment="1">
      <alignment horizontal="left" vertical="center"/>
    </xf>
    <xf numFmtId="0" fontId="11" fillId="5" borderId="48" xfId="1" applyFont="1" applyFill="1" applyBorder="1" applyAlignment="1">
      <alignment horizontal="left" vertical="center"/>
    </xf>
    <xf numFmtId="0" fontId="11" fillId="5" borderId="41" xfId="1" applyFont="1" applyFill="1" applyBorder="1" applyAlignment="1">
      <alignment horizontal="left" vertical="center"/>
    </xf>
    <xf numFmtId="0" fontId="11" fillId="5" borderId="47" xfId="1" applyFont="1" applyFill="1" applyBorder="1" applyAlignment="1">
      <alignment horizontal="left" vertical="center"/>
    </xf>
    <xf numFmtId="0" fontId="11" fillId="5" borderId="45" xfId="1" applyFont="1" applyFill="1" applyBorder="1" applyAlignment="1">
      <alignment horizontal="left" vertical="center"/>
    </xf>
    <xf numFmtId="0" fontId="18" fillId="4" borderId="11" xfId="1" applyFont="1" applyFill="1" applyBorder="1" applyAlignment="1">
      <alignment horizontal="center" vertical="center"/>
    </xf>
    <xf numFmtId="0" fontId="29" fillId="3" borderId="13" xfId="1" applyFont="1" applyFill="1" applyBorder="1" applyAlignment="1" applyProtection="1">
      <alignment horizontal="right" vertical="center"/>
      <protection locked="0"/>
    </xf>
    <xf numFmtId="0" fontId="29" fillId="3" borderId="14" xfId="1" applyFont="1" applyFill="1" applyBorder="1" applyAlignment="1" applyProtection="1">
      <alignment horizontal="right" vertical="center"/>
      <protection locked="0"/>
    </xf>
    <xf numFmtId="0" fontId="29" fillId="3" borderId="15" xfId="1" applyFont="1" applyFill="1" applyBorder="1" applyAlignment="1" applyProtection="1">
      <alignment horizontal="right" vertical="center"/>
      <protection locked="0"/>
    </xf>
    <xf numFmtId="0" fontId="13" fillId="2" borderId="19" xfId="1" applyFill="1" applyBorder="1" applyAlignment="1" applyProtection="1">
      <alignment horizontal="center" vertical="center"/>
      <protection locked="0"/>
    </xf>
    <xf numFmtId="0" fontId="11" fillId="5" borderId="24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3" xfId="1" applyFont="1" applyFill="1" applyBorder="1" applyAlignment="1">
      <alignment horizontal="center" vertical="center"/>
    </xf>
    <xf numFmtId="0" fontId="30" fillId="2" borderId="17" xfId="1" applyFont="1" applyFill="1" applyBorder="1" applyAlignment="1" applyProtection="1">
      <alignment horizontal="center" vertical="center" wrapText="1"/>
      <protection locked="0"/>
    </xf>
    <xf numFmtId="0" fontId="30" fillId="2" borderId="18" xfId="1" applyFont="1" applyFill="1" applyBorder="1" applyAlignment="1" applyProtection="1">
      <alignment horizontal="center" vertical="center" wrapText="1"/>
      <protection locked="0"/>
    </xf>
    <xf numFmtId="0" fontId="30" fillId="2" borderId="19" xfId="1" applyFont="1" applyFill="1" applyBorder="1" applyAlignment="1" applyProtection="1">
      <alignment horizontal="center" vertical="center" wrapText="1"/>
      <protection locked="0"/>
    </xf>
    <xf numFmtId="0" fontId="17" fillId="5" borderId="17" xfId="1" applyFont="1" applyFill="1" applyBorder="1" applyAlignment="1">
      <alignment horizontal="left" vertical="center" wrapText="1"/>
    </xf>
    <xf numFmtId="0" fontId="17" fillId="5" borderId="19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 applyProtection="1">
      <alignment horizontal="center" vertical="center"/>
      <protection locked="0"/>
    </xf>
    <xf numFmtId="0" fontId="11" fillId="5" borderId="38" xfId="1" applyFont="1" applyFill="1" applyBorder="1" applyAlignment="1">
      <alignment horizontal="center" vertical="center"/>
    </xf>
    <xf numFmtId="0" fontId="11" fillId="5" borderId="39" xfId="1" applyFont="1" applyFill="1" applyBorder="1" applyAlignment="1">
      <alignment horizontal="center" vertical="center"/>
    </xf>
    <xf numFmtId="0" fontId="11" fillId="5" borderId="28" xfId="1" applyFont="1" applyFill="1" applyBorder="1" applyAlignment="1">
      <alignment horizontal="center" vertical="center"/>
    </xf>
    <xf numFmtId="0" fontId="13" fillId="2" borderId="17" xfId="1" applyFill="1" applyBorder="1" applyAlignment="1" applyProtection="1">
      <alignment horizontal="center" vertical="center"/>
      <protection locked="0" hidden="1"/>
    </xf>
    <xf numFmtId="0" fontId="13" fillId="2" borderId="18" xfId="1" applyFill="1" applyBorder="1" applyAlignment="1" applyProtection="1">
      <alignment horizontal="center" vertical="center"/>
      <protection locked="0" hidden="1"/>
    </xf>
    <xf numFmtId="0" fontId="13" fillId="2" borderId="19" xfId="1" applyFill="1" applyBorder="1" applyAlignment="1" applyProtection="1">
      <alignment horizontal="center" vertical="center"/>
      <protection locked="0" hidden="1"/>
    </xf>
    <xf numFmtId="0" fontId="11" fillId="3" borderId="11" xfId="1" applyFont="1" applyFill="1" applyBorder="1" applyAlignment="1" applyProtection="1">
      <alignment horizontal="center" vertical="center"/>
      <protection locked="0"/>
    </xf>
    <xf numFmtId="0" fontId="16" fillId="3" borderId="2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32" xfId="1" applyFont="1" applyFill="1" applyBorder="1" applyAlignment="1">
      <alignment horizontal="center" vertical="center" wrapText="1"/>
    </xf>
    <xf numFmtId="0" fontId="16" fillId="3" borderId="33" xfId="1" applyFont="1" applyFill="1" applyBorder="1" applyAlignment="1">
      <alignment horizontal="center" vertical="center" wrapText="1"/>
    </xf>
    <xf numFmtId="0" fontId="18" fillId="4" borderId="34" xfId="1" applyFont="1" applyFill="1" applyBorder="1" applyAlignment="1">
      <alignment horizontal="center" vertical="center"/>
    </xf>
    <xf numFmtId="0" fontId="18" fillId="4" borderId="35" xfId="1" applyFont="1" applyFill="1" applyBorder="1" applyAlignment="1">
      <alignment horizontal="center" vertical="center"/>
    </xf>
    <xf numFmtId="0" fontId="18" fillId="4" borderId="36" xfId="1" applyFont="1" applyFill="1" applyBorder="1" applyAlignment="1">
      <alignment horizontal="center" vertical="center"/>
    </xf>
    <xf numFmtId="0" fontId="13" fillId="2" borderId="13" xfId="1" applyFill="1" applyBorder="1" applyAlignment="1" applyProtection="1">
      <alignment horizontal="center" vertical="center"/>
      <protection locked="0" hidden="1"/>
    </xf>
    <xf numFmtId="0" fontId="13" fillId="2" borderId="14" xfId="1" applyFill="1" applyBorder="1" applyAlignment="1" applyProtection="1">
      <alignment horizontal="center" vertical="center"/>
      <protection locked="0" hidden="1"/>
    </xf>
    <xf numFmtId="0" fontId="13" fillId="2" borderId="15" xfId="1" applyFill="1" applyBorder="1" applyAlignment="1" applyProtection="1">
      <alignment horizontal="center" vertical="center"/>
      <protection locked="0" hidden="1"/>
    </xf>
    <xf numFmtId="0" fontId="14" fillId="3" borderId="0" xfId="1" applyFont="1" applyFill="1" applyAlignment="1" applyProtection="1">
      <alignment horizontal="left" vertical="center"/>
      <protection hidden="1"/>
    </xf>
    <xf numFmtId="0" fontId="34" fillId="7" borderId="51" xfId="1" applyFont="1" applyFill="1" applyBorder="1" applyAlignment="1" applyProtection="1">
      <alignment horizontal="center" vertical="center"/>
      <protection hidden="1"/>
    </xf>
    <xf numFmtId="0" fontId="34" fillId="7" borderId="53" xfId="1" applyFont="1" applyFill="1" applyBorder="1" applyAlignment="1" applyProtection="1">
      <alignment horizontal="center" vertical="center"/>
      <protection hidden="1"/>
    </xf>
    <xf numFmtId="0" fontId="34" fillId="7" borderId="54" xfId="1" applyFont="1" applyFill="1" applyBorder="1" applyAlignment="1" applyProtection="1">
      <alignment horizontal="center" vertical="center"/>
      <protection hidden="1"/>
    </xf>
    <xf numFmtId="0" fontId="34" fillId="7" borderId="56" xfId="1" applyFont="1" applyFill="1" applyBorder="1" applyAlignment="1" applyProtection="1">
      <alignment horizontal="center" vertical="center"/>
      <protection hidden="1"/>
    </xf>
  </cellXfs>
  <cellStyles count="5">
    <cellStyle name="표준" xfId="0" builtinId="0"/>
    <cellStyle name="표준 2" xfId="1" xr:uid="{02ABC950-AD30-4094-A62D-5120198C5E2F}"/>
    <cellStyle name="표준 5" xfId="2" xr:uid="{D9E70407-E854-48E0-A8FD-C7C8E52BE6CA}"/>
    <cellStyle name="표준 6" xfId="3" xr:uid="{F44C4178-E61F-45D6-9CD2-DCD35D027F9D}"/>
    <cellStyle name="하이퍼링크 2" xfId="4" xr:uid="{CAFDE1FD-4F85-405B-A600-8D06E3E53B3D}"/>
  </cellStyles>
  <dxfs count="55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 val="0"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</dxfs>
  <tableStyles count="1" defaultTableStyle="TableStyleMedium9" defaultPivotStyle="PivotStyleLight16">
    <tableStyle name="Invisible" pivot="0" table="0" count="0" xr9:uid="{FBD7805D-21A9-477B-BF34-3124BFF93055}"/>
  </tableStyles>
  <colors>
    <mruColors>
      <color rgb="FFF7F7F7"/>
      <color rgb="FFFDFDFD"/>
      <color rgb="FFDDE4E8"/>
      <color rgb="FF49A942"/>
      <color rgb="FFDFF1CB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0</xdr:rowOff>
        </xdr:from>
        <xdr:to>
          <xdr:col>0</xdr:col>
          <xdr:colOff>361950</xdr:colOff>
          <xdr:row>42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0</xdr:colOff>
      <xdr:row>0</xdr:row>
      <xdr:rowOff>98667</xdr:rowOff>
    </xdr:from>
    <xdr:to>
      <xdr:col>0</xdr:col>
      <xdr:colOff>1333501</xdr:colOff>
      <xdr:row>1</xdr:row>
      <xdr:rowOff>144119</xdr:rowOff>
    </xdr:to>
    <xdr:pic>
      <xdr:nvPicPr>
        <xdr:cNvPr id="3" name="그림 2" descr="bioneer-logo.jpg">
          <a:extLst>
            <a:ext uri="{FF2B5EF4-FFF2-40B4-BE49-F238E27FC236}">
              <a16:creationId xmlns:a16="http://schemas.microsoft.com/office/drawing/2014/main" id="{CBA9D973-500C-4F27-B85E-39C94552F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67"/>
          <a:ext cx="1333501" cy="38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38100</xdr:rowOff>
    </xdr:from>
    <xdr:to>
      <xdr:col>1</xdr:col>
      <xdr:colOff>238125</xdr:colOff>
      <xdr:row>2</xdr:row>
      <xdr:rowOff>47625</xdr:rowOff>
    </xdr:to>
    <xdr:pic>
      <xdr:nvPicPr>
        <xdr:cNvPr id="2" name="그림 1" descr="bioneer-logo.jpg">
          <a:extLst>
            <a:ext uri="{FF2B5EF4-FFF2-40B4-BE49-F238E27FC236}">
              <a16:creationId xmlns:a16="http://schemas.microsoft.com/office/drawing/2014/main" id="{C1158C1D-3E70-4F60-86F8-1EC7A44C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524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200025</xdr:colOff>
      <xdr:row>2</xdr:row>
      <xdr:rowOff>57150</xdr:rowOff>
    </xdr:to>
    <xdr:pic>
      <xdr:nvPicPr>
        <xdr:cNvPr id="2" name="그림 1" descr="bioneer-logo.jpg">
          <a:extLst>
            <a:ext uri="{FF2B5EF4-FFF2-40B4-BE49-F238E27FC236}">
              <a16:creationId xmlns:a16="http://schemas.microsoft.com/office/drawing/2014/main" id="{7B36B8BE-AB26-4117-B685-850ADAB88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524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&#48148;&#53461;&#54868;&#47732;\Yeast%20engineering%20&#49436;&#48708;&#49828;%20&#52636;&#49884;\3.%20Order%20form\&#45796;&#47480;%20&#49436;&#48708;&#49828;\Bioneer_Service_Order_Form_(E).xlsx" TargetMode="External"/><Relationship Id="rId1" Type="http://schemas.openxmlformats.org/officeDocument/2006/relationships/externalLinkPath" Target="file:///S:\&#48148;&#53461;&#54868;&#47732;\Yeast%20engineering%20&#49436;&#48708;&#49828;%20&#52636;&#49884;\3.%20Order%20form\&#45796;&#47480;%20&#49436;&#48708;&#49828;\Bioneer_Service_Order_Form_(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Gene Synthesis Service "/>
      <sheetName val="2.Gene Cloning Service"/>
      <sheetName val="3.Mutagenesis Service"/>
      <sheetName val="4.Vector information"/>
    </sheetNames>
    <sheetDataSet>
      <sheetData sheetId="0">
        <row r="7">
          <cell r="B7"/>
          <cell r="C7"/>
          <cell r="D7"/>
        </row>
        <row r="8">
          <cell r="B8"/>
          <cell r="C8"/>
          <cell r="D8"/>
        </row>
        <row r="9">
          <cell r="B9"/>
          <cell r="C9"/>
          <cell r="D9"/>
        </row>
        <row r="10">
          <cell r="B10"/>
          <cell r="C10"/>
          <cell r="D10"/>
        </row>
        <row r="11">
          <cell r="B11"/>
          <cell r="C11"/>
          <cell r="D11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ng.bioneer.com/pdf/Bioneer_pBT7-N-His.pdf" TargetMode="External"/><Relationship Id="rId13" Type="http://schemas.openxmlformats.org/officeDocument/2006/relationships/hyperlink" Target="https://eng.bioneer.com/pdf/Bioneer_pBHZ.pdf" TargetMode="External"/><Relationship Id="rId3" Type="http://schemas.openxmlformats.org/officeDocument/2006/relationships/hyperlink" Target="https://eng.bioneer.com/pdf/Bioneer_pBLA.pdf" TargetMode="External"/><Relationship Id="rId7" Type="http://schemas.openxmlformats.org/officeDocument/2006/relationships/hyperlink" Target="https://eng.bioneer.com/pdf/Bioneer_pBIC-A.pdf" TargetMode="External"/><Relationship Id="rId12" Type="http://schemas.openxmlformats.org/officeDocument/2006/relationships/hyperlink" Target="https://eng.bioneer.com/pdf/Bioneer_pBHA.pdf" TargetMode="External"/><Relationship Id="rId2" Type="http://schemas.openxmlformats.org/officeDocument/2006/relationships/hyperlink" Target="https://eng.bioneer.com/pdf/Bioneer_pBHC.pdf" TargetMode="External"/><Relationship Id="rId1" Type="http://schemas.openxmlformats.org/officeDocument/2006/relationships/hyperlink" Target="https://eng.bioneer.com/pdf/Bioneer_pBHK.pdf" TargetMode="External"/><Relationship Id="rId6" Type="http://schemas.openxmlformats.org/officeDocument/2006/relationships/hyperlink" Target="https://eng.bioneer.com/pdf/Bioneer_pBLZ.pdf" TargetMode="External"/><Relationship Id="rId11" Type="http://schemas.openxmlformats.org/officeDocument/2006/relationships/hyperlink" Target="https://eng.bioneer.com/pdf/Bioneer_pBT7-C-GST.pdf" TargetMode="External"/><Relationship Id="rId5" Type="http://schemas.openxmlformats.org/officeDocument/2006/relationships/hyperlink" Target="https://eng.bioneer.com/pdf/Bioneer_pBLC.pdf" TargetMode="External"/><Relationship Id="rId10" Type="http://schemas.openxmlformats.org/officeDocument/2006/relationships/hyperlink" Target="https://eng.bioneer.com/pdf/Bioneer_pBT7-N-GST.pdf" TargetMode="External"/><Relationship Id="rId4" Type="http://schemas.openxmlformats.org/officeDocument/2006/relationships/hyperlink" Target="https://eng.bioneer.com/pdf/Bioneer_pBLK.pdf" TargetMode="External"/><Relationship Id="rId9" Type="http://schemas.openxmlformats.org/officeDocument/2006/relationships/hyperlink" Target="https://eng.bioneer.com/pdf/Bioneer_pBT7-C-His.pdf" TargetMode="External"/><Relationship Id="rId14" Type="http://schemas.openxmlformats.org/officeDocument/2006/relationships/hyperlink" Target="https://eng.bioneer.com/gene-synthesis-gene-synthesis-customord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92"/>
  <sheetViews>
    <sheetView tabSelected="1" view="pageLayout" topLeftCell="A19" zoomScaleNormal="40" zoomScaleSheetLayoutView="115" workbookViewId="0">
      <selection activeCell="F6" sqref="F6"/>
    </sheetView>
  </sheetViews>
  <sheetFormatPr defaultColWidth="0" defaultRowHeight="14.25" zeroHeight="1"/>
  <cols>
    <col min="1" max="1" width="28.625" style="52" customWidth="1"/>
    <col min="2" max="2" width="17.25" style="52" customWidth="1"/>
    <col min="3" max="3" width="9.75" style="52" customWidth="1"/>
    <col min="4" max="4" width="9.125" style="52" customWidth="1"/>
    <col min="5" max="5" width="33.625" style="52" customWidth="1"/>
    <col min="6" max="16373" width="9.5" style="52" customWidth="1"/>
    <col min="16374" max="16374" width="4.125" style="52" customWidth="1"/>
    <col min="16375" max="16375" width="6.875" style="52" customWidth="1"/>
    <col min="16376" max="16376" width="4" style="52" customWidth="1"/>
    <col min="16377" max="16377" width="6" style="52" customWidth="1"/>
    <col min="16378" max="16378" width="12.625" style="52" customWidth="1"/>
    <col min="16379" max="16379" width="8.25" style="52" customWidth="1"/>
    <col min="16380" max="16380" width="4.25" style="52" customWidth="1"/>
    <col min="16381" max="16381" width="5.625" style="52" customWidth="1"/>
    <col min="16382" max="16384" width="9.75" style="52" customWidth="1"/>
  </cols>
  <sheetData>
    <row r="1" spans="1:10" ht="27" customHeight="1">
      <c r="A1" s="107" t="s">
        <v>79</v>
      </c>
      <c r="B1" s="107"/>
      <c r="C1" s="107"/>
      <c r="D1" s="107"/>
      <c r="E1" s="107"/>
    </row>
    <row r="2" spans="1:10" ht="16.5" customHeight="1">
      <c r="A2" s="119" t="s">
        <v>68</v>
      </c>
      <c r="B2" s="119"/>
      <c r="C2" s="119"/>
      <c r="D2" s="119"/>
      <c r="E2" s="119"/>
    </row>
    <row r="3" spans="1:10" ht="6" customHeight="1">
      <c r="A3" s="76"/>
      <c r="C3" s="76"/>
      <c r="D3" s="76"/>
      <c r="E3" s="76"/>
    </row>
    <row r="4" spans="1:10" ht="4.5" customHeight="1">
      <c r="A4" s="77" t="s">
        <v>0</v>
      </c>
    </row>
    <row r="5" spans="1:10" ht="17.25" customHeight="1">
      <c r="A5" s="82" t="s">
        <v>80</v>
      </c>
      <c r="B5" s="108"/>
      <c r="C5" s="109"/>
      <c r="D5" s="109"/>
      <c r="E5" s="109"/>
    </row>
    <row r="6" spans="1:10" ht="18" customHeight="1">
      <c r="A6" s="78" t="s">
        <v>81</v>
      </c>
      <c r="B6" s="116"/>
      <c r="C6" s="117"/>
      <c r="D6" s="117"/>
      <c r="E6" s="118"/>
    </row>
    <row r="7" spans="1:10" ht="18" customHeight="1">
      <c r="A7" s="79" t="s">
        <v>82</v>
      </c>
      <c r="B7" s="113"/>
      <c r="C7" s="114"/>
      <c r="D7" s="114"/>
      <c r="E7" s="115"/>
    </row>
    <row r="8" spans="1:10" ht="18" customHeight="1">
      <c r="A8" s="79" t="s">
        <v>83</v>
      </c>
      <c r="B8" s="113"/>
      <c r="C8" s="114"/>
      <c r="D8" s="114"/>
      <c r="E8" s="115"/>
    </row>
    <row r="9" spans="1:10" ht="18" customHeight="1">
      <c r="A9" s="79" t="s">
        <v>84</v>
      </c>
      <c r="B9" s="113"/>
      <c r="C9" s="114"/>
      <c r="D9" s="114"/>
      <c r="E9" s="115"/>
    </row>
    <row r="10" spans="1:10" ht="18" customHeight="1">
      <c r="A10" s="79" t="s">
        <v>85</v>
      </c>
      <c r="B10" s="113"/>
      <c r="C10" s="114"/>
      <c r="D10" s="114"/>
      <c r="E10" s="115"/>
    </row>
    <row r="11" spans="1:10" ht="18" customHeight="1">
      <c r="A11" s="79" t="s">
        <v>86</v>
      </c>
      <c r="B11" s="113"/>
      <c r="C11" s="114"/>
      <c r="D11" s="114"/>
      <c r="E11" s="115"/>
    </row>
    <row r="12" spans="1:10" ht="18" customHeight="1">
      <c r="A12" s="80" t="s">
        <v>87</v>
      </c>
      <c r="B12" s="110"/>
      <c r="C12" s="111"/>
      <c r="D12" s="111"/>
      <c r="E12" s="112"/>
    </row>
    <row r="13" spans="1:10" ht="18" customHeight="1">
      <c r="A13" s="96" t="s">
        <v>92</v>
      </c>
      <c r="B13" s="96"/>
      <c r="C13" s="96"/>
      <c r="D13" s="96"/>
      <c r="E13" s="96"/>
      <c r="J13" s="52" t="s">
        <v>77</v>
      </c>
    </row>
    <row r="14" spans="1:10" ht="18" customHeight="1">
      <c r="A14" s="78" t="s">
        <v>91</v>
      </c>
      <c r="B14" s="85" t="s">
        <v>1</v>
      </c>
      <c r="C14" s="90" t="s">
        <v>90</v>
      </c>
      <c r="D14" s="94"/>
      <c r="E14" s="95"/>
    </row>
    <row r="15" spans="1:10" ht="18" customHeight="1">
      <c r="A15" s="79" t="s">
        <v>93</v>
      </c>
      <c r="B15" s="86" t="s">
        <v>1</v>
      </c>
      <c r="C15" s="100" t="s">
        <v>69</v>
      </c>
      <c r="D15" s="100"/>
      <c r="E15" s="120"/>
    </row>
    <row r="16" spans="1:10" ht="18" customHeight="1">
      <c r="A16" s="79" t="s">
        <v>94</v>
      </c>
      <c r="B16" s="86" t="s">
        <v>1</v>
      </c>
      <c r="C16" s="100" t="s">
        <v>89</v>
      </c>
      <c r="D16" s="100"/>
      <c r="E16" s="120"/>
    </row>
    <row r="17" spans="1:12" ht="18" customHeight="1">
      <c r="A17" s="79" t="s">
        <v>95</v>
      </c>
      <c r="B17" s="86" t="s">
        <v>1</v>
      </c>
      <c r="C17" s="100" t="s">
        <v>88</v>
      </c>
      <c r="D17" s="100"/>
      <c r="E17" s="120"/>
    </row>
    <row r="18" spans="1:12" ht="18" customHeight="1">
      <c r="A18" s="79" t="s">
        <v>96</v>
      </c>
      <c r="B18" s="105" t="s">
        <v>76</v>
      </c>
      <c r="C18" s="105"/>
      <c r="D18" s="105"/>
      <c r="E18" s="106"/>
    </row>
    <row r="19" spans="1:12" ht="46.5" customHeight="1">
      <c r="A19" s="121" t="s">
        <v>125</v>
      </c>
      <c r="B19" s="122"/>
      <c r="C19" s="122"/>
      <c r="D19" s="122"/>
      <c r="E19" s="122"/>
      <c r="L19" s="52" t="s">
        <v>78</v>
      </c>
    </row>
    <row r="20" spans="1:12" ht="18" customHeight="1">
      <c r="A20" s="96" t="s">
        <v>97</v>
      </c>
      <c r="B20" s="96"/>
      <c r="C20" s="96"/>
      <c r="D20" s="96"/>
      <c r="E20" s="96"/>
    </row>
    <row r="21" spans="1:12" ht="18" customHeight="1">
      <c r="A21" s="83" t="s">
        <v>98</v>
      </c>
      <c r="B21" s="84"/>
      <c r="C21" s="84"/>
      <c r="D21" s="84"/>
      <c r="E21" s="84"/>
    </row>
    <row r="22" spans="1:12" ht="18" customHeight="1">
      <c r="A22" s="78" t="s">
        <v>99</v>
      </c>
      <c r="B22" s="85" t="s">
        <v>1</v>
      </c>
      <c r="C22" s="93" t="s">
        <v>127</v>
      </c>
      <c r="D22" s="94"/>
      <c r="E22" s="95"/>
    </row>
    <row r="23" spans="1:12" ht="18" customHeight="1">
      <c r="A23" s="79" t="s">
        <v>124</v>
      </c>
      <c r="B23" s="86" t="s">
        <v>1</v>
      </c>
      <c r="C23" s="97" t="s">
        <v>126</v>
      </c>
      <c r="D23" s="98"/>
      <c r="E23" s="99"/>
    </row>
    <row r="24" spans="1:12" ht="18" customHeight="1">
      <c r="A24" s="79" t="s">
        <v>123</v>
      </c>
      <c r="B24" s="86" t="s">
        <v>1</v>
      </c>
      <c r="C24" s="97" t="s">
        <v>100</v>
      </c>
      <c r="D24" s="98"/>
      <c r="E24" s="99"/>
    </row>
    <row r="25" spans="1:12" ht="21.95" customHeight="1">
      <c r="A25" s="79" t="s">
        <v>122</v>
      </c>
      <c r="B25" s="87" t="s">
        <v>2</v>
      </c>
      <c r="C25" s="100" t="s">
        <v>101</v>
      </c>
      <c r="D25" s="100"/>
      <c r="E25" s="120"/>
    </row>
    <row r="26" spans="1:12" ht="21.95" customHeight="1">
      <c r="A26" s="79" t="s">
        <v>121</v>
      </c>
      <c r="B26" s="87" t="s">
        <v>2</v>
      </c>
      <c r="C26" s="100"/>
      <c r="D26" s="100"/>
      <c r="E26" s="120"/>
    </row>
    <row r="27" spans="1:12" ht="18" customHeight="1">
      <c r="A27" s="79" t="s">
        <v>120</v>
      </c>
      <c r="B27" s="86" t="s">
        <v>1</v>
      </c>
      <c r="C27" s="97" t="s">
        <v>130</v>
      </c>
      <c r="D27" s="98"/>
      <c r="E27" s="99"/>
    </row>
    <row r="28" spans="1:12" ht="18" customHeight="1">
      <c r="A28" s="79" t="s">
        <v>119</v>
      </c>
      <c r="B28" s="87" t="s">
        <v>2</v>
      </c>
      <c r="C28" s="100" t="s">
        <v>102</v>
      </c>
      <c r="D28" s="100"/>
      <c r="E28" s="120"/>
    </row>
    <row r="29" spans="1:12" ht="18" customHeight="1">
      <c r="A29" s="79" t="s">
        <v>118</v>
      </c>
      <c r="B29" s="87" t="s">
        <v>2</v>
      </c>
      <c r="C29" s="100"/>
      <c r="D29" s="100"/>
      <c r="E29" s="120"/>
    </row>
    <row r="30" spans="1:12" ht="18" customHeight="1">
      <c r="A30" s="79" t="s">
        <v>117</v>
      </c>
      <c r="B30" s="87" t="s">
        <v>2</v>
      </c>
      <c r="C30" s="100"/>
      <c r="D30" s="100"/>
      <c r="E30" s="120"/>
    </row>
    <row r="31" spans="1:12" ht="18" customHeight="1">
      <c r="A31" s="79" t="s">
        <v>116</v>
      </c>
      <c r="B31" s="87" t="s">
        <v>2</v>
      </c>
      <c r="C31" s="100"/>
      <c r="D31" s="100"/>
      <c r="E31" s="120"/>
    </row>
    <row r="32" spans="1:12" ht="42" customHeight="1">
      <c r="A32" s="80" t="s">
        <v>112</v>
      </c>
      <c r="B32" s="88" t="s">
        <v>2</v>
      </c>
      <c r="C32" s="126" t="s">
        <v>103</v>
      </c>
      <c r="D32" s="127"/>
      <c r="E32" s="128"/>
    </row>
    <row r="33" spans="1:5" ht="18" customHeight="1">
      <c r="A33" s="92" t="s">
        <v>115</v>
      </c>
      <c r="B33" s="92"/>
      <c r="C33" s="92"/>
      <c r="D33" s="92"/>
      <c r="E33" s="92"/>
    </row>
    <row r="34" spans="1:5" ht="18" customHeight="1">
      <c r="A34" s="78" t="s">
        <v>114</v>
      </c>
      <c r="B34" s="85" t="s">
        <v>1</v>
      </c>
      <c r="C34" s="93" t="s">
        <v>104</v>
      </c>
      <c r="D34" s="94"/>
      <c r="E34" s="95"/>
    </row>
    <row r="35" spans="1:5" ht="18" customHeight="1">
      <c r="A35" s="79" t="s">
        <v>113</v>
      </c>
      <c r="B35" s="86" t="s">
        <v>1</v>
      </c>
      <c r="C35" s="97" t="s">
        <v>105</v>
      </c>
      <c r="D35" s="98"/>
      <c r="E35" s="99"/>
    </row>
    <row r="36" spans="1:5" ht="18" customHeight="1">
      <c r="A36" s="79" t="s">
        <v>112</v>
      </c>
      <c r="B36" s="86" t="s">
        <v>1</v>
      </c>
      <c r="C36" s="97" t="s">
        <v>106</v>
      </c>
      <c r="D36" s="97"/>
      <c r="E36" s="101"/>
    </row>
    <row r="37" spans="1:5" ht="18" customHeight="1">
      <c r="A37" s="79" t="s">
        <v>111</v>
      </c>
      <c r="B37" s="87" t="s">
        <v>2</v>
      </c>
      <c r="C37" s="100" t="s">
        <v>108</v>
      </c>
      <c r="D37" s="97"/>
      <c r="E37" s="101"/>
    </row>
    <row r="38" spans="1:5" ht="18" customHeight="1">
      <c r="A38" s="79" t="s">
        <v>110</v>
      </c>
      <c r="B38" s="87" t="s">
        <v>2</v>
      </c>
      <c r="C38" s="97"/>
      <c r="D38" s="97"/>
      <c r="E38" s="101"/>
    </row>
    <row r="39" spans="1:5" ht="18" customHeight="1">
      <c r="A39" s="80" t="s">
        <v>109</v>
      </c>
      <c r="B39" s="88" t="s">
        <v>2</v>
      </c>
      <c r="C39" s="102"/>
      <c r="D39" s="102"/>
      <c r="E39" s="103"/>
    </row>
    <row r="40" spans="1:5" ht="18" customHeight="1">
      <c r="A40" s="96" t="s">
        <v>70</v>
      </c>
      <c r="B40" s="96"/>
      <c r="C40" s="96"/>
      <c r="D40" s="96"/>
      <c r="E40" s="96"/>
    </row>
    <row r="41" spans="1:5" ht="29.25" customHeight="1">
      <c r="A41" s="78" t="s">
        <v>128</v>
      </c>
      <c r="B41" s="85" t="s">
        <v>24</v>
      </c>
      <c r="C41" s="90" t="s">
        <v>107</v>
      </c>
      <c r="D41" s="90"/>
      <c r="E41" s="91"/>
    </row>
    <row r="42" spans="1:5" ht="42" customHeight="1">
      <c r="A42" s="81" t="s">
        <v>129</v>
      </c>
      <c r="B42" s="123" t="s">
        <v>71</v>
      </c>
      <c r="C42" s="124"/>
      <c r="D42" s="124"/>
      <c r="E42" s="125"/>
    </row>
    <row r="43" spans="1:5" ht="21.75" customHeight="1">
      <c r="A43" s="104" t="s">
        <v>23</v>
      </c>
      <c r="B43" s="104"/>
      <c r="C43" s="104"/>
      <c r="D43" s="104"/>
      <c r="E43" s="104"/>
    </row>
    <row r="44" spans="1:5" ht="21.75" customHeight="1">
      <c r="A44" s="89" t="s">
        <v>25</v>
      </c>
      <c r="B44" s="89"/>
      <c r="C44" s="89"/>
      <c r="D44" s="89"/>
      <c r="E44" s="89"/>
    </row>
    <row r="45" spans="1:5"/>
    <row r="46" spans="1:5"/>
    <row r="47" spans="1:5"/>
    <row r="48" spans="1: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</sheetData>
  <protectedRanges>
    <protectedRange sqref="B6:E12" name="범위1_1"/>
  </protectedRanges>
  <dataConsolidate/>
  <mergeCells count="35">
    <mergeCell ref="A19:E19"/>
    <mergeCell ref="A20:E20"/>
    <mergeCell ref="B42:E42"/>
    <mergeCell ref="C32:E32"/>
    <mergeCell ref="C22:E22"/>
    <mergeCell ref="C23:E23"/>
    <mergeCell ref="C24:E24"/>
    <mergeCell ref="C27:E27"/>
    <mergeCell ref="C25:E26"/>
    <mergeCell ref="C28:E31"/>
    <mergeCell ref="B18:E18"/>
    <mergeCell ref="A1:E1"/>
    <mergeCell ref="B5:E5"/>
    <mergeCell ref="B12:E12"/>
    <mergeCell ref="B10:E10"/>
    <mergeCell ref="B11:E11"/>
    <mergeCell ref="B8:E8"/>
    <mergeCell ref="B9:E9"/>
    <mergeCell ref="B7:E7"/>
    <mergeCell ref="B6:E6"/>
    <mergeCell ref="A13:E13"/>
    <mergeCell ref="A2:E2"/>
    <mergeCell ref="C14:E14"/>
    <mergeCell ref="C15:E15"/>
    <mergeCell ref="C17:E17"/>
    <mergeCell ref="C16:E16"/>
    <mergeCell ref="A44:E44"/>
    <mergeCell ref="C41:E41"/>
    <mergeCell ref="A33:E33"/>
    <mergeCell ref="C34:E34"/>
    <mergeCell ref="A40:E40"/>
    <mergeCell ref="C35:E35"/>
    <mergeCell ref="C37:E39"/>
    <mergeCell ref="C36:E36"/>
    <mergeCell ref="A43:E43"/>
  </mergeCells>
  <phoneticPr fontId="1" type="noConversion"/>
  <dataValidations xWindow="812" yWindow="310" count="9">
    <dataValidation type="list" allowBlank="1" showInputMessage="1" showErrorMessage="1" sqref="B15" xr:uid="{07ECCF9C-B43F-4107-BC63-4FF9C6D9D0A2}">
      <formula1>"S.cerevisiae, S.pombe, K.phaffii (P.pastoris)"</formula1>
    </dataValidation>
    <dataValidation type="list" allowBlank="1" showInputMessage="1" showErrorMessage="1" sqref="B17" xr:uid="{F1416DB3-AD6B-4EC5-9495-3815AEC43BEF}">
      <formula1>"Genome Integration (KI KD KO), Episomal Plasmid"</formula1>
    </dataValidation>
    <dataValidation type="list" allowBlank="1" showInputMessage="1" showErrorMessage="1" sqref="B22" xr:uid="{F974D2EE-8416-49E2-A89E-E9299070C585}">
      <formula1>"Knock-In, Knock-Down, Knock-Out"</formula1>
    </dataValidation>
    <dataValidation type="list" allowBlank="1" showInputMessage="1" showErrorMessage="1" promptTitle="Ploidy" prompt="- Only Haploid or Diploid strains are supported._x000a_- Choose according to the host strain provided or requested." sqref="B17" xr:uid="{61928D42-515A-42D1-9C1F-1EAEF4D32DFE}">
      <formula1>"Haploid, Diploid"</formula1>
    </dataValidation>
    <dataValidation allowBlank="1" showInputMessage="1" showErrorMessage="1" promptTitle="Cloning Vector" prompt="- Cloning vectors used for gene synthesis are listed on our website._x000a_- Synthesized DNA fragments are cloned into our default pBHA vector unless a different vector is requested." sqref="B17" xr:uid="{8A3A25D8-5B50-4CA1-A07F-8B2AD209004E}"/>
    <dataValidation type="list" allowBlank="1" showInputMessage="1" showErrorMessage="1" sqref="B23" xr:uid="{8964A7DE-1289-4103-8B5C-1BD495BAAD0D}">
      <formula1>"Heterozygous (for diploid), Homozygous (for diploid), Not applicable (for haploid) "</formula1>
    </dataValidation>
    <dataValidation type="list" allowBlank="1" showInputMessage="1" showErrorMessage="1" sqref="B16" xr:uid="{E8E5AB80-BACD-4578-B09E-806CCD94D0FE}">
      <formula1>"Haploid, Diploid"</formula1>
    </dataValidation>
    <dataValidation type="list" allowBlank="1" showInputMessage="1" showErrorMessage="1" sqref="B18:E18" xr:uid="{AFD3D8EC-0496-42FB-A966-8CB05468B70D}">
      <formula1>"BIONEER Gene Synthesis Service, Customer-Provided DNA"</formula1>
    </dataValidation>
    <dataValidation type="list" allowBlank="1" showInputMessage="1" showErrorMessage="1" sqref="B41" xr:uid="{0B10A800-88CE-4824-9956-9010782B1F42}">
      <formula1>"Agar Type, Glycerol Type"</formula1>
    </dataValidation>
  </dataValidations>
  <printOptions horizontalCentered="1" verticalCentered="1"/>
  <pageMargins left="0.78740157480314965" right="0.78740157480314965" top="0.78740157480314965" bottom="0.78740157480314965" header="0.78740157480314965" footer="0.78740157480314965"/>
  <pageSetup paperSize="9" scale="47" orientation="portrait" r:id="rId1"/>
  <headerFooter>
    <oddFooter>&amp;LBQ-0921-1514-02&amp;CRevision: 0 (2026-03-06)&amp;R&amp;P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0</xdr:rowOff>
                  </from>
                  <to>
                    <xdr:col>0</xdr:col>
                    <xdr:colOff>361950</xdr:colOff>
                    <xdr:row>42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F5CB-B5EE-45E4-BB33-AFE1BFCCDCFE}">
  <sheetPr codeName="Sheet2"/>
  <dimension ref="A1:F26"/>
  <sheetViews>
    <sheetView view="pageBreakPreview" zoomScaleNormal="100" zoomScaleSheetLayoutView="100" workbookViewId="0">
      <selection activeCell="B15" sqref="B15:D15"/>
    </sheetView>
  </sheetViews>
  <sheetFormatPr defaultColWidth="0" defaultRowHeight="16.5" zeroHeight="1"/>
  <cols>
    <col min="1" max="1" width="17.25" style="4" customWidth="1"/>
    <col min="2" max="2" width="19.375" style="4" customWidth="1"/>
    <col min="3" max="3" width="32.375" style="4" customWidth="1"/>
    <col min="4" max="4" width="29.375" style="4" customWidth="1"/>
    <col min="5" max="5" width="40.875" style="4" hidden="1" customWidth="1"/>
    <col min="6" max="6" width="4.125" style="4" hidden="1" customWidth="1"/>
    <col min="7" max="16384" width="9" style="4" hidden="1"/>
  </cols>
  <sheetData>
    <row r="1" spans="1:6">
      <c r="A1" s="1"/>
      <c r="B1" s="2"/>
      <c r="C1" s="2"/>
      <c r="D1" s="2"/>
      <c r="E1" s="2"/>
      <c r="F1" s="3"/>
    </row>
    <row r="2" spans="1:6" ht="17.25" customHeight="1">
      <c r="A2" s="154"/>
      <c r="B2" s="155"/>
      <c r="C2" s="155"/>
      <c r="D2" s="155"/>
      <c r="E2" s="155"/>
      <c r="F2" s="156"/>
    </row>
    <row r="3" spans="1:6" ht="26.25">
      <c r="A3" s="154" t="s">
        <v>3</v>
      </c>
      <c r="B3" s="155"/>
      <c r="C3" s="155"/>
      <c r="D3" s="155"/>
      <c r="E3" s="5"/>
      <c r="F3" s="6"/>
    </row>
    <row r="4" spans="1:6" ht="16.5" customHeight="1">
      <c r="A4" s="157" t="s">
        <v>26</v>
      </c>
      <c r="B4" s="158"/>
      <c r="C4" s="158"/>
      <c r="D4" s="158"/>
      <c r="E4" s="7"/>
      <c r="F4" s="8"/>
    </row>
    <row r="5" spans="1:6" ht="17.25" thickBot="1">
      <c r="A5" s="159"/>
      <c r="B5" s="160"/>
      <c r="C5" s="160"/>
      <c r="D5" s="160"/>
      <c r="E5" s="9"/>
      <c r="F5" s="10"/>
    </row>
    <row r="6" spans="1:6" ht="17.25" thickBot="1">
      <c r="A6" s="161" t="s">
        <v>4</v>
      </c>
      <c r="B6" s="162"/>
      <c r="C6" s="162"/>
      <c r="D6" s="162"/>
      <c r="E6" s="11"/>
      <c r="F6" s="12"/>
    </row>
    <row r="7" spans="1:6" ht="17.25" thickBot="1">
      <c r="A7" s="13" t="s">
        <v>5</v>
      </c>
      <c r="B7" s="163"/>
      <c r="C7" s="164"/>
      <c r="D7" s="164"/>
      <c r="E7" s="14"/>
      <c r="F7" s="15"/>
    </row>
    <row r="8" spans="1:6" ht="17.25" thickBot="1">
      <c r="A8" s="16" t="s">
        <v>6</v>
      </c>
      <c r="B8" s="144"/>
      <c r="C8" s="145"/>
      <c r="D8" s="145"/>
      <c r="E8" s="17"/>
      <c r="F8" s="18"/>
    </row>
    <row r="9" spans="1:6" ht="17.25" thickBot="1">
      <c r="A9" s="16" t="s">
        <v>7</v>
      </c>
      <c r="B9" s="144"/>
      <c r="C9" s="145"/>
      <c r="D9" s="145"/>
      <c r="E9" s="17"/>
      <c r="F9" s="18"/>
    </row>
    <row r="10" spans="1:6" ht="17.25" thickBot="1">
      <c r="A10" s="16" t="s">
        <v>8</v>
      </c>
      <c r="B10" s="144"/>
      <c r="C10" s="145"/>
      <c r="D10" s="145"/>
      <c r="E10" s="17"/>
      <c r="F10" s="18"/>
    </row>
    <row r="11" spans="1:6" ht="17.25" thickBot="1">
      <c r="A11" s="19" t="s">
        <v>9</v>
      </c>
      <c r="B11" s="165"/>
      <c r="C11" s="166"/>
      <c r="D11" s="166"/>
      <c r="E11" s="20"/>
      <c r="F11" s="21"/>
    </row>
    <row r="12" spans="1:6" ht="17.25" thickBot="1">
      <c r="A12" s="167"/>
      <c r="B12" s="168"/>
      <c r="C12" s="168"/>
      <c r="D12" s="168"/>
      <c r="E12" s="22"/>
      <c r="F12" s="23"/>
    </row>
    <row r="13" spans="1:6" ht="17.25" thickBot="1">
      <c r="A13" s="161" t="s">
        <v>10</v>
      </c>
      <c r="B13" s="162"/>
      <c r="C13" s="162"/>
      <c r="D13" s="162"/>
      <c r="E13" s="11"/>
      <c r="F13" s="12"/>
    </row>
    <row r="14" spans="1:6" ht="17.25" thickBot="1">
      <c r="A14" s="13" t="s">
        <v>11</v>
      </c>
      <c r="B14" s="152"/>
      <c r="C14" s="153"/>
      <c r="D14" s="153"/>
      <c r="E14" s="24"/>
      <c r="F14" s="25"/>
    </row>
    <row r="15" spans="1:6" ht="17.25" thickBot="1">
      <c r="A15" s="16" t="s">
        <v>5</v>
      </c>
      <c r="B15" s="144"/>
      <c r="C15" s="145"/>
      <c r="D15" s="145"/>
      <c r="E15" s="17"/>
      <c r="F15" s="18"/>
    </row>
    <row r="16" spans="1:6" ht="111" customHeight="1" thickBot="1">
      <c r="A16" s="26" t="str">
        <f>"Sequence"&amp;IF(LEN(B16)&lt;&gt;0,"Length:"&amp;((LEN(B16)-LEN(SUBSTITUTE(UPPER(B16),"C","")))+(LEN(B16)-LEN(SUBSTITUTE(UPPER(B16),"H","")))+(LEN(B16)-LEN(SUBSTITUTE(UPPER(B16),"I","")))+(LEN(B16)-LEN(SUBSTITUTE(UPPER(B16),"M","")))+(LEN(B16)-LEN(SUBSTITUTE(UPPER(B16),"S","")))+(LEN(B16)-LEN(SUBSTITUTE(UPPER(B16),"V","")))+(LEN(B16)-LEN(SUBSTITUTE(UPPER(B16),"A","")))+(LEN(B16)-LEN(SUBSTITUTE(UPPER(B16),"G","")))+(LEN(B16)-LEN(SUBSTITUTE(UPPER(B16),"L","")))+(LEN(B16)-LEN(SUBSTITUTE(UPPER(B16),"P","")))+(LEN(B16)-LEN(SUBSTITUTE(UPPER(B16),"T","")))+(LEN(B16)-LEN(SUBSTITUTE(UPPER(B16),"F","")))+(LEN(B16)-LEN(SUBSTITUTE(UPPER(B16),"R","")))+(LEN(B16)-LEN(SUBSTITUTE(UPPER(B16),"Y","")))+(LEN(B16)-LEN(SUBSTITUTE(UPPER(B16),"W","")))+(LEN(B16)-LEN(SUBSTITUTE(UPPER(B16),"D","")))+(LEN(B16)-LEN(SUBSTITUTE(UPPER(B16),"N","")))+(LEN(B16)-LEN(SUBSTITUTE(UPPER(B16),"E","")))+(LEN(B16)-LEN(SUBSTITUTE(UPPER(B16),"K","")))+(LEN(B16)-LEN(SUBSTITUTE(UPPER(B16),"Q","")))),"")</f>
        <v>Sequence</v>
      </c>
      <c r="B16" s="144"/>
      <c r="C16" s="145"/>
      <c r="D16" s="145"/>
      <c r="E16" s="17"/>
      <c r="F16" s="18"/>
    </row>
    <row r="17" spans="1:6" ht="27.75" customHeight="1" thickBot="1">
      <c r="A17" s="146" t="s">
        <v>12</v>
      </c>
      <c r="B17" s="27" t="s">
        <v>13</v>
      </c>
      <c r="C17" s="28" t="s">
        <v>14</v>
      </c>
      <c r="D17" s="29" t="s">
        <v>15</v>
      </c>
      <c r="E17" s="30"/>
      <c r="F17" s="31"/>
    </row>
    <row r="18" spans="1:6" ht="27.75" thickBot="1">
      <c r="A18" s="147"/>
      <c r="B18" s="32" t="s">
        <v>16</v>
      </c>
      <c r="C18" s="148" t="s">
        <v>17</v>
      </c>
      <c r="D18" s="149"/>
      <c r="E18" s="30"/>
      <c r="F18" s="31"/>
    </row>
    <row r="19" spans="1:6" ht="17.25" thickBot="1">
      <c r="A19" s="137" t="s">
        <v>18</v>
      </c>
      <c r="B19" s="138"/>
      <c r="C19" s="150" t="s">
        <v>14</v>
      </c>
      <c r="D19" s="151"/>
      <c r="E19" s="33"/>
      <c r="F19" s="34"/>
    </row>
    <row r="20" spans="1:6" ht="161.25" customHeight="1" thickBot="1">
      <c r="A20" s="135" t="s">
        <v>73</v>
      </c>
      <c r="B20" s="136"/>
      <c r="C20" s="136"/>
      <c r="D20" s="136"/>
      <c r="E20" s="35"/>
      <c r="F20" s="36"/>
    </row>
    <row r="21" spans="1:6" ht="17.25" customHeight="1" thickBot="1">
      <c r="A21" s="137" t="s">
        <v>19</v>
      </c>
      <c r="B21" s="138"/>
      <c r="C21" s="37" t="s">
        <v>14</v>
      </c>
      <c r="D21" s="38"/>
      <c r="E21" s="30"/>
      <c r="F21" s="31"/>
    </row>
    <row r="22" spans="1:6" ht="17.25" thickBot="1">
      <c r="A22" s="139" t="s">
        <v>20</v>
      </c>
      <c r="B22" s="140"/>
      <c r="C22" s="141" t="s">
        <v>21</v>
      </c>
      <c r="D22" s="141"/>
      <c r="E22" s="39"/>
      <c r="F22" s="40"/>
    </row>
    <row r="23" spans="1:6" ht="17.25" thickBot="1">
      <c r="A23" s="41" t="s">
        <v>22</v>
      </c>
      <c r="B23" s="142"/>
      <c r="C23" s="143"/>
      <c r="D23" s="143"/>
      <c r="E23" s="42"/>
      <c r="F23" s="43"/>
    </row>
    <row r="24" spans="1:6" s="46" customFormat="1" ht="16.5" customHeight="1">
      <c r="A24" s="129" t="s">
        <v>72</v>
      </c>
      <c r="B24" s="130"/>
      <c r="C24" s="130"/>
      <c r="D24" s="130"/>
      <c r="E24" s="44"/>
      <c r="F24" s="45"/>
    </row>
    <row r="25" spans="1:6" s="46" customFormat="1" ht="21" customHeight="1">
      <c r="A25" s="131"/>
      <c r="B25" s="132"/>
      <c r="C25" s="132"/>
      <c r="D25" s="132"/>
      <c r="E25" s="47"/>
      <c r="F25" s="48"/>
    </row>
    <row r="26" spans="1:6" s="46" customFormat="1" ht="27.75" customHeight="1" thickBot="1">
      <c r="A26" s="133"/>
      <c r="B26" s="134"/>
      <c r="C26" s="134"/>
      <c r="D26" s="134"/>
      <c r="E26" s="49"/>
      <c r="F26" s="50"/>
    </row>
  </sheetData>
  <mergeCells count="24">
    <mergeCell ref="B14:D14"/>
    <mergeCell ref="A2:F2"/>
    <mergeCell ref="A3:D3"/>
    <mergeCell ref="A4:D5"/>
    <mergeCell ref="A6:D6"/>
    <mergeCell ref="B7:D7"/>
    <mergeCell ref="B8:D8"/>
    <mergeCell ref="B9:D9"/>
    <mergeCell ref="B10:D10"/>
    <mergeCell ref="B11:D11"/>
    <mergeCell ref="A12:D12"/>
    <mergeCell ref="A13:D13"/>
    <mergeCell ref="B15:D15"/>
    <mergeCell ref="B16:D16"/>
    <mergeCell ref="A17:A18"/>
    <mergeCell ref="C18:D18"/>
    <mergeCell ref="A19:B19"/>
    <mergeCell ref="C19:D19"/>
    <mergeCell ref="A24:D26"/>
    <mergeCell ref="A20:D20"/>
    <mergeCell ref="A21:B21"/>
    <mergeCell ref="A22:B22"/>
    <mergeCell ref="C22:D22"/>
    <mergeCell ref="B23:D23"/>
  </mergeCells>
  <phoneticPr fontId="1" type="noConversion"/>
  <conditionalFormatting sqref="C17">
    <cfRule type="containsText" dxfId="54" priority="60" stopIfTrue="1" operator="containsText" text="Escherichia coli">
      <formula>NOT(ISERROR(SEARCH("Escherichia coli",C17)))</formula>
    </cfRule>
    <cfRule type="containsText" dxfId="53" priority="56" stopIfTrue="1" operator="containsText" text="Saccharomyces cerevisiae">
      <formula>NOT(ISERROR(SEARCH("Saccharomyces cerevisiae",C17)))</formula>
    </cfRule>
    <cfRule type="containsText" dxfId="52" priority="57" stopIfTrue="1" operator="containsText" text="Spodoptera frugiperda(sf9cell)">
      <formula>NOT(ISERROR(SEARCH("Spodoptera frugiperda(sf9cell)",C17)))</formula>
    </cfRule>
    <cfRule type="containsText" dxfId="51" priority="58" stopIfTrue="1" operator="containsText" text="Mus musculus">
      <formula>NOT(ISERROR(SEARCH("Mus musculus",C17)))</formula>
    </cfRule>
    <cfRule type="containsText" dxfId="50" priority="59" stopIfTrue="1" operator="containsText" text="Homo sapiens">
      <formula>NOT(ISERROR(SEARCH("Homo sapiens",C17)))</formula>
    </cfRule>
    <cfRule type="containsText" dxfId="49" priority="79" stopIfTrue="1" operator="containsText" text="No">
      <formula>NOT(ISERROR(SEARCH("No",C17)))</formula>
    </cfRule>
    <cfRule type="containsText" dxfId="48" priority="63" stopIfTrue="1" operator="containsText" text="Yes(Spodoptera frugiperda(sf9cell))">
      <formula>NOT(ISERROR(SEARCH("Yes(Spodoptera frugiperda(sf9cell))",C17)))</formula>
    </cfRule>
    <cfRule type="containsText" dxfId="47" priority="72" stopIfTrue="1" operator="containsText" text="Yes(Spodoptera frugiperda(sp9cell))">
      <formula>NOT(ISERROR(SEARCH("Yes(Spodoptera frugiperda(sp9cell))",C17)))</formula>
    </cfRule>
    <cfRule type="containsText" dxfId="46" priority="73" stopIfTrue="1" operator="containsText" text="Yes(Mus musculus)">
      <formula>NOT(ISERROR(SEARCH("Yes(Mus musculus)",C17)))</formula>
    </cfRule>
    <cfRule type="containsText" dxfId="45" priority="74" stopIfTrue="1" operator="containsText" text="Yes(Others)">
      <formula>NOT(ISERROR(SEARCH("Yes(Others)",C17)))</formula>
    </cfRule>
    <cfRule type="containsText" dxfId="44" priority="75" stopIfTrue="1" operator="containsText" text="Yes(Saccharomyces cerevisiae)">
      <formula>NOT(ISERROR(SEARCH("Yes(Saccharomyces cerevisiae)",C17)))</formula>
    </cfRule>
    <cfRule type="containsText" dxfId="43" priority="76" stopIfTrue="1" operator="containsText" text="Yes(Mus musculus),Yes(Spodoptera frugiperda(sp9cell))">
      <formula>NOT(ISERROR(SEARCH("Yes(Mus musculus),Yes(Spodoptera frugiperda(sp9cell))",C17)))</formula>
    </cfRule>
    <cfRule type="containsText" dxfId="42" priority="77" stopIfTrue="1" operator="containsText" text="Yes(Homo sapiens)">
      <formula>NOT(ISERROR(SEARCH("Yes(Homo sapiens)",C17)))</formula>
    </cfRule>
    <cfRule type="containsText" dxfId="41" priority="78" stopIfTrue="1" operator="containsText" text="Yes(Escherichia coli)">
      <formula>NOT(ISERROR(SEARCH("Yes(Escherichia coli)",C17)))</formula>
    </cfRule>
    <cfRule type="containsText" dxfId="40" priority="55" stopIfTrue="1" operator="containsText" text="Others">
      <formula>NOT(ISERROR(SEARCH("Others",C17)))</formula>
    </cfRule>
  </conditionalFormatting>
  <conditionalFormatting sqref="C19">
    <cfRule type="containsText" dxfId="39" priority="70" stopIfTrue="1" operator="containsText" text="Others">
      <formula>NOT(ISERROR(SEARCH("Others",C19)))</formula>
    </cfRule>
    <cfRule type="containsText" dxfId="38" priority="71" stopIfTrue="1" operator="containsText" text="pGEM-T Easy">
      <formula>NOT(ISERROR(SEARCH("pGEM-T Easy",C19)))</formula>
    </cfRule>
  </conditionalFormatting>
  <conditionalFormatting sqref="C21">
    <cfRule type="containsText" dxfId="37" priority="69" stopIfTrue="1" operator="containsText" text="Default(2~5ug)">
      <formula>NOT(ISERROR(SEARCH("Default(2~5ug)",C21)))</formula>
    </cfRule>
    <cfRule type="containsText" dxfId="36" priority="62" stopIfTrue="1" operator="containsText" text="Custom($100/100ug)">
      <formula>NOT(ISERROR(SEARCH("Custom($100/100ug)",C21)))</formula>
    </cfRule>
    <cfRule type="containsText" dxfId="35" priority="61" stopIfTrue="1" operator="containsText" text="Custom($100/100ug)">
      <formula>NOT(ISERROR(SEARCH("Custom($100/100ug)",C21)))</formula>
    </cfRule>
    <cfRule type="containsText" dxfId="34" priority="68" stopIfTrue="1" operator="containsText" text="Custom($100/10ug)">
      <formula>NOT(ISERROR(SEARCH("Custom($100/10ug)",C21)))</formula>
    </cfRule>
  </conditionalFormatting>
  <conditionalFormatting sqref="C19:D19">
    <cfRule type="containsText" dxfId="33" priority="30" stopIfTrue="1" operator="containsText" text="pBT7-C-GST">
      <formula>NOT(ISERROR(SEARCH("pBT7-C-GST",C19)))</formula>
    </cfRule>
    <cfRule type="containsText" dxfId="32" priority="31" stopIfTrue="1" operator="containsText" text="pBT7-N-GST">
      <formula>NOT(ISERROR(SEARCH("pBT7-N-GST",C19)))</formula>
    </cfRule>
    <cfRule type="containsText" dxfId="31" priority="32" stopIfTrue="1" operator="containsText" text="pBT7-C-His">
      <formula>NOT(ISERROR(SEARCH("pBT7-C-His",C19)))</formula>
    </cfRule>
    <cfRule type="containsText" dxfId="30" priority="33" stopIfTrue="1" operator="containsText" text="pBT7-N-His(Expression)">
      <formula>NOT(ISERROR(SEARCH("pBT7-N-His(Expression)",C19)))</formula>
    </cfRule>
    <cfRule type="containsText" dxfId="29" priority="34" stopIfTrue="1" operator="containsText" text="pBIC-A(Invitro Transcription)">
      <formula>NOT(ISERROR(SEARCH("pBIC-A(Invitro Transcription)",C19)))</formula>
    </cfRule>
    <cfRule type="containsText" dxfId="28" priority="35" stopIfTrue="1" operator="containsText" text="pBLZ(Low-Zeo)">
      <formula>NOT(ISERROR(SEARCH("pBLZ(Low-Zeo)",C19)))</formula>
    </cfRule>
    <cfRule type="containsText" dxfId="27" priority="36" stopIfTrue="1" operator="containsText" text="pBLC(Low-Chloramphenicol)">
      <formula>NOT(ISERROR(SEARCH("pBLC(Low-Chloramphenicol)",C19)))</formula>
    </cfRule>
    <cfRule type="containsText" dxfId="26" priority="37" stopIfTrue="1" operator="containsText" text="pBLK(Low-Kan)">
      <formula>NOT(ISERROR(SEARCH("pBLK(Low-Kan)",C19)))</formula>
    </cfRule>
    <cfRule type="containsText" dxfId="25" priority="38" stopIfTrue="1" operator="containsText" text="pBLA(Low-Amp)">
      <formula>NOT(ISERROR(SEARCH("pBLA(Low-Amp)",C19)))</formula>
    </cfRule>
    <cfRule type="containsText" dxfId="24" priority="39" stopIfTrue="1" operator="containsText" text="pBHZ(High-Zeo)">
      <formula>NOT(ISERROR(SEARCH("pBHZ(High-Zeo)",C19)))</formula>
    </cfRule>
    <cfRule type="containsText" dxfId="23" priority="40" stopIfTrue="1" operator="containsText" text="pBHC(High-Chloramphenicol)">
      <formula>NOT(ISERROR(SEARCH("pBHC(High-Chloramphenicol)",C19)))</formula>
    </cfRule>
    <cfRule type="containsText" dxfId="22" priority="41" stopIfTrue="1" operator="containsText" text="pBHK(High-Kan)">
      <formula>NOT(ISERROR(SEARCH("pBHK(High-Kan)",C19)))</formula>
    </cfRule>
    <cfRule type="containsText" dxfId="21" priority="42" stopIfTrue="1" operator="containsText" text="pBHA(Default)">
      <formula>NOT(ISERROR(SEARCH("pBHA(Default)",C19)))</formula>
    </cfRule>
    <cfRule type="containsText" dxfId="20" priority="29" stopIfTrue="1" operator="containsText" text="Other(Go to Tab 2)">
      <formula>NOT(ISERROR(SEARCH("Other(Go to Tab 2)",C19)))</formula>
    </cfRule>
  </conditionalFormatting>
  <conditionalFormatting sqref="C22:F22">
    <cfRule type="containsText" dxfId="19" priority="64" stopIfTrue="1" operator="containsText" text="Both">
      <formula>NOT(ISERROR(SEARCH("Both",C22)))</formula>
    </cfRule>
    <cfRule type="containsText" dxfId="18" priority="65" stopIfTrue="1" operator="containsText" text="Toxicity">
      <formula>NOT(ISERROR(SEARCH("Toxicity",C22)))</formula>
    </cfRule>
    <cfRule type="containsText" dxfId="17" priority="66" stopIfTrue="1" operator="containsText" text="Cell growth inhibition">
      <formula>NOT(ISERROR(SEARCH("Cell growth inhibition",C22)))</formula>
    </cfRule>
    <cfRule type="containsText" dxfId="16" priority="67" stopIfTrue="1" operator="containsText" text="Nothing">
      <formula>NOT(ISERROR(SEARCH("Nothing",C22)))</formula>
    </cfRule>
  </conditionalFormatting>
  <dataValidations count="5">
    <dataValidation type="list" allowBlank="1" showInputMessage="1" showErrorMessage="1" sqref="E19:F19" xr:uid="{1B423984-D47E-4190-8859-8D7CDAC84D29}">
      <formula1>"pBHA(Default),pBHK(High-Kan),pBHC(High-Chloramphenicol),pBHZ(High-Zeo),pBLA(Low-Amp),pBLK(Low-Kan),pBLC(Low-Chloramphenicol),pBLZ(Low-Zeo),pBIC-A(Invitro Transcription),pBT7-N-His(Expression),pBT7-C-His,pBT7-N-GST,pBT7-C-GST,Other(Go to Tab 2)"</formula1>
    </dataValidation>
    <dataValidation type="list" allowBlank="1" showInputMessage="1" showErrorMessage="1" sqref="C17" xr:uid="{D07D6E74-893B-4308-B811-F72F1B274634}">
      <formula1>"No,Escherichia coli,Homo sapiens,Mus musculus,Spodoptera frugiperda(sf9cell),Saccharomyces cerevisiae,Others"</formula1>
    </dataValidation>
    <dataValidation type="list" allowBlank="1" showInputMessage="1" showErrorMessage="1" sqref="C22:F22" xr:uid="{F156F95D-5434-4BFB-BF22-84505CB772B4}">
      <formula1>"Nothing,Cell growth inhibition,Toxicity,Both "</formula1>
    </dataValidation>
    <dataValidation type="list" allowBlank="1" showInputMessage="1" showErrorMessage="1" sqref="C21" xr:uid="{C28BDCC3-CAFD-4044-93E0-63F2EB68E2D3}">
      <formula1>"Default(2~5ug),Custom($100/100ug)"</formula1>
    </dataValidation>
    <dataValidation type="list" allowBlank="1" showInputMessage="1" showErrorMessage="1" sqref="C19:D19" xr:uid="{9E14400D-5320-4815-A205-715EC0D4DEC3}">
      <formula1>"pBHA(Default),pBHK(High-Kan),pBHC(High-Chloramphenicol),pBHZ(High-Zeo),pBLA(Low-Amp),pBLK(Low-Kan),pBLC(Low-Chloramphenicol),pBLZ(Low-Zeo),pBIC-A(Invitro Transcription),pBT7-N-His(Expression),pBT7-C-His,pBT7-N-GST,pBT7-C-GST,Other (Go to Sheet 3)"</formula1>
    </dataValidation>
  </dataValidations>
  <pageMargins left="0.7" right="0.7" top="0.75" bottom="0.75" header="0.3" footer="0.3"/>
  <pageSetup paperSize="9" scale="67" orientation="portrait" r:id="rId1"/>
  <headerFooter>
    <oddFooter>&amp;LBQ-0921-79-04-03&amp;CRevision : 0 (2015-11-25)&amp;RA4(210X297)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4E32-86E4-47F8-B584-2AF284FF4188}">
  <dimension ref="A1:G35"/>
  <sheetViews>
    <sheetView view="pageBreakPreview" zoomScaleNormal="100" zoomScaleSheetLayoutView="100" workbookViewId="0">
      <selection activeCell="B11" sqref="B11:G11"/>
    </sheetView>
  </sheetViews>
  <sheetFormatPr defaultColWidth="0" defaultRowHeight="16.5" zeroHeight="1"/>
  <cols>
    <col min="1" max="1" width="17.75" style="4" customWidth="1"/>
    <col min="2" max="2" width="20.875" style="66" customWidth="1"/>
    <col min="3" max="3" width="25.625" style="66" customWidth="1"/>
    <col min="4" max="4" width="16.5" style="66" customWidth="1"/>
    <col min="5" max="5" width="11" style="4" customWidth="1"/>
    <col min="6" max="6" width="10.5" style="4" customWidth="1"/>
    <col min="7" max="7" width="17.75" style="4" customWidth="1"/>
    <col min="8" max="16384" width="9" style="4" hidden="1"/>
  </cols>
  <sheetData>
    <row r="1" spans="1:7">
      <c r="A1" s="1"/>
      <c r="B1" s="53"/>
      <c r="C1" s="53"/>
      <c r="D1" s="53"/>
      <c r="E1" s="2"/>
      <c r="F1" s="2"/>
      <c r="G1" s="3"/>
    </row>
    <row r="2" spans="1:7">
      <c r="A2" s="54"/>
      <c r="B2" s="55"/>
      <c r="C2" s="55"/>
      <c r="D2" s="55"/>
      <c r="E2" s="56"/>
      <c r="F2" s="56"/>
      <c r="G2" s="57"/>
    </row>
    <row r="3" spans="1:7" ht="26.25">
      <c r="A3" s="154" t="s">
        <v>27</v>
      </c>
      <c r="B3" s="155"/>
      <c r="C3" s="155"/>
      <c r="D3" s="155"/>
      <c r="E3" s="155"/>
      <c r="F3" s="155"/>
      <c r="G3" s="156"/>
    </row>
    <row r="4" spans="1:7" ht="16.5" customHeight="1">
      <c r="A4" s="157" t="s">
        <v>67</v>
      </c>
      <c r="B4" s="158"/>
      <c r="C4" s="158"/>
      <c r="D4" s="158"/>
      <c r="E4" s="158"/>
      <c r="F4" s="158"/>
      <c r="G4" s="217"/>
    </row>
    <row r="5" spans="1:7" ht="17.25" thickBot="1">
      <c r="A5" s="218"/>
      <c r="B5" s="219"/>
      <c r="C5" s="219"/>
      <c r="D5" s="219"/>
      <c r="E5" s="219"/>
      <c r="F5" s="219"/>
      <c r="G5" s="220"/>
    </row>
    <row r="6" spans="1:7" ht="17.25" thickBot="1">
      <c r="A6" s="221" t="s">
        <v>4</v>
      </c>
      <c r="B6" s="222"/>
      <c r="C6" s="222"/>
      <c r="D6" s="222"/>
      <c r="E6" s="222"/>
      <c r="F6" s="222"/>
      <c r="G6" s="223"/>
    </row>
    <row r="7" spans="1:7" ht="17.25" thickBot="1">
      <c r="A7" s="13" t="s">
        <v>5</v>
      </c>
      <c r="B7" s="224" t="str">
        <f>CONCATENATE('[1]1.Gene Synthesis Service '!B7:D7)</f>
        <v/>
      </c>
      <c r="C7" s="225"/>
      <c r="D7" s="225"/>
      <c r="E7" s="225"/>
      <c r="F7" s="225"/>
      <c r="G7" s="226"/>
    </row>
    <row r="8" spans="1:7" ht="17.25" thickBot="1">
      <c r="A8" s="16" t="s">
        <v>6</v>
      </c>
      <c r="B8" s="213" t="str">
        <f>CONCATENATE('[1]1.Gene Synthesis Service '!B8:D8)</f>
        <v/>
      </c>
      <c r="C8" s="214"/>
      <c r="D8" s="214"/>
      <c r="E8" s="214"/>
      <c r="F8" s="214"/>
      <c r="G8" s="215"/>
    </row>
    <row r="9" spans="1:7" ht="17.25" thickBot="1">
      <c r="A9" s="16" t="s">
        <v>7</v>
      </c>
      <c r="B9" s="213" t="str">
        <f>CONCATENATE('[1]1.Gene Synthesis Service '!B9:D9)</f>
        <v/>
      </c>
      <c r="C9" s="214"/>
      <c r="D9" s="214"/>
      <c r="E9" s="214"/>
      <c r="F9" s="214"/>
      <c r="G9" s="215"/>
    </row>
    <row r="10" spans="1:7" ht="17.25" thickBot="1">
      <c r="A10" s="16" t="s">
        <v>8</v>
      </c>
      <c r="B10" s="213" t="str">
        <f>CONCATENATE('[1]1.Gene Synthesis Service '!B10:D10)</f>
        <v/>
      </c>
      <c r="C10" s="214"/>
      <c r="D10" s="214"/>
      <c r="E10" s="214"/>
      <c r="F10" s="214"/>
      <c r="G10" s="215"/>
    </row>
    <row r="11" spans="1:7" ht="17.25" thickBot="1">
      <c r="A11" s="19" t="s">
        <v>9</v>
      </c>
      <c r="B11" s="213" t="str">
        <f>CONCATENATE('[1]1.Gene Synthesis Service '!B11:D11)</f>
        <v/>
      </c>
      <c r="C11" s="214"/>
      <c r="D11" s="214"/>
      <c r="E11" s="214"/>
      <c r="F11" s="214"/>
      <c r="G11" s="215"/>
    </row>
    <row r="12" spans="1:7" ht="17.25" thickBot="1">
      <c r="A12" s="167"/>
      <c r="B12" s="168"/>
      <c r="C12" s="168"/>
      <c r="D12" s="168"/>
      <c r="E12" s="168"/>
      <c r="F12" s="168"/>
      <c r="G12" s="216"/>
    </row>
    <row r="13" spans="1:7" ht="17.25" thickBot="1">
      <c r="A13" s="161" t="s">
        <v>10</v>
      </c>
      <c r="B13" s="162"/>
      <c r="C13" s="162"/>
      <c r="D13" s="162"/>
      <c r="E13" s="162"/>
      <c r="F13" s="162"/>
      <c r="G13" s="196"/>
    </row>
    <row r="14" spans="1:7" ht="17.25" thickBot="1">
      <c r="A14" s="13" t="s">
        <v>11</v>
      </c>
      <c r="B14" s="197" t="s">
        <v>28</v>
      </c>
      <c r="C14" s="198"/>
      <c r="D14" s="198"/>
      <c r="E14" s="198"/>
      <c r="F14" s="198"/>
      <c r="G14" s="199"/>
    </row>
    <row r="15" spans="1:7" ht="17.25" thickBot="1">
      <c r="A15" s="58" t="s">
        <v>5</v>
      </c>
      <c r="B15" s="144"/>
      <c r="C15" s="145"/>
      <c r="D15" s="145"/>
      <c r="E15" s="145"/>
      <c r="F15" s="145"/>
      <c r="G15" s="200"/>
    </row>
    <row r="16" spans="1:7" ht="111" customHeight="1" thickBot="1">
      <c r="A16" s="59" t="str">
        <f>"Sequence"&amp;IF(LEN(B16)&lt;&gt;0,"Length:"&amp;((LEN(B16)-LEN(SUBSTITUTE(UPPER(B16),"C","")))+(LEN(B16)-LEN(SUBSTITUTE(UPPER(B16),"H","")))+(LEN(B16)-LEN(SUBSTITUTE(UPPER(B16),"I","")))+(LEN(B16)-LEN(SUBSTITUTE(UPPER(B16),"M","")))+(LEN(B16)-LEN(SUBSTITUTE(UPPER(B16),"S","")))+(LEN(B16)-LEN(SUBSTITUTE(UPPER(B16),"V","")))+(LEN(B16)-LEN(SUBSTITUTE(UPPER(B16),"A","")))+(LEN(B16)-LEN(SUBSTITUTE(UPPER(B16),"G","")))+(LEN(B16)-LEN(SUBSTITUTE(UPPER(B16),"L","")))+(LEN(B16)-LEN(SUBSTITUTE(UPPER(B16),"P","")))+(LEN(B16)-LEN(SUBSTITUTE(UPPER(B16),"T","")))+(LEN(B16)-LEN(SUBSTITUTE(UPPER(B16),"F","")))+(LEN(B16)-LEN(SUBSTITUTE(UPPER(B16),"R","")))+(LEN(B16)-LEN(SUBSTITUTE(UPPER(B16),"Y","")))+(LEN(B16)-LEN(SUBSTITUTE(UPPER(B16),"W","")))+(LEN(B16)-LEN(SUBSTITUTE(UPPER(B16),"D","")))+(LEN(B16)-LEN(SUBSTITUTE(UPPER(B16),"N","")))+(LEN(B16)-LEN(SUBSTITUTE(UPPER(B16),"E","")))+(LEN(B16)-LEN(SUBSTITUTE(UPPER(B16),"K","")))+(LEN(B16)-LEN(SUBSTITUTE(UPPER(B16),"Q","")))),"")</f>
        <v>Sequence</v>
      </c>
      <c r="B16" s="144"/>
      <c r="C16" s="145"/>
      <c r="D16" s="145"/>
      <c r="E16" s="145"/>
      <c r="F16" s="145"/>
      <c r="G16" s="200"/>
    </row>
    <row r="17" spans="1:7" ht="28.5" customHeight="1" thickBot="1">
      <c r="A17" s="201" t="s">
        <v>18</v>
      </c>
      <c r="B17" s="60" t="s">
        <v>21</v>
      </c>
      <c r="C17" s="51" t="s">
        <v>29</v>
      </c>
      <c r="D17" s="204" t="s">
        <v>30</v>
      </c>
      <c r="E17" s="205"/>
      <c r="F17" s="205"/>
      <c r="G17" s="206"/>
    </row>
    <row r="18" spans="1:7" ht="102.75" customHeight="1" thickBot="1">
      <c r="A18" s="202"/>
      <c r="B18" s="207" t="s">
        <v>74</v>
      </c>
      <c r="C18" s="136"/>
      <c r="D18" s="136"/>
      <c r="E18" s="136"/>
      <c r="F18" s="136"/>
      <c r="G18" s="208"/>
    </row>
    <row r="19" spans="1:7" ht="17.25" thickBot="1">
      <c r="A19" s="202"/>
      <c r="B19" s="61" t="s">
        <v>31</v>
      </c>
      <c r="C19" s="179" t="s">
        <v>21</v>
      </c>
      <c r="D19" s="209"/>
      <c r="E19" s="148" t="s">
        <v>32</v>
      </c>
      <c r="F19" s="149"/>
      <c r="G19" s="178"/>
    </row>
    <row r="20" spans="1:7" ht="17.25" thickBot="1">
      <c r="A20" s="202"/>
      <c r="B20" s="210" t="s">
        <v>33</v>
      </c>
      <c r="C20" s="62" t="s">
        <v>34</v>
      </c>
      <c r="D20" s="179" t="s">
        <v>35</v>
      </c>
      <c r="E20" s="141"/>
      <c r="F20" s="179" t="s">
        <v>36</v>
      </c>
      <c r="G20" s="180"/>
    </row>
    <row r="21" spans="1:7">
      <c r="A21" s="202"/>
      <c r="B21" s="211"/>
      <c r="C21" s="181" t="s">
        <v>37</v>
      </c>
      <c r="D21" s="183" t="s">
        <v>38</v>
      </c>
      <c r="E21" s="184"/>
      <c r="F21" s="184"/>
      <c r="G21" s="185"/>
    </row>
    <row r="22" spans="1:7" ht="17.25" thickBot="1">
      <c r="A22" s="203"/>
      <c r="B22" s="212"/>
      <c r="C22" s="182"/>
      <c r="D22" s="186" t="s">
        <v>39</v>
      </c>
      <c r="E22" s="187"/>
      <c r="F22" s="187"/>
      <c r="G22" s="188"/>
    </row>
    <row r="23" spans="1:7" ht="17.25" thickBot="1">
      <c r="A23" s="189" t="s">
        <v>40</v>
      </c>
      <c r="B23" s="190"/>
      <c r="C23" s="190"/>
      <c r="D23" s="190"/>
      <c r="E23" s="190"/>
      <c r="F23" s="190"/>
      <c r="G23" s="191"/>
    </row>
    <row r="24" spans="1:7" ht="17.25" thickBot="1">
      <c r="A24" s="192" t="s">
        <v>41</v>
      </c>
      <c r="B24" s="193"/>
      <c r="C24" s="141" t="s">
        <v>42</v>
      </c>
      <c r="D24" s="141"/>
      <c r="E24" s="179" t="s">
        <v>43</v>
      </c>
      <c r="F24" s="141"/>
      <c r="G24" s="180"/>
    </row>
    <row r="25" spans="1:7" ht="17.25" thickBot="1">
      <c r="A25" s="194"/>
      <c r="B25" s="195"/>
      <c r="C25" s="149" t="s">
        <v>44</v>
      </c>
      <c r="D25" s="149"/>
      <c r="E25" s="148" t="s">
        <v>45</v>
      </c>
      <c r="F25" s="149"/>
      <c r="G25" s="178"/>
    </row>
    <row r="26" spans="1:7" ht="17.25" customHeight="1" thickBot="1">
      <c r="A26" s="63" t="s">
        <v>19</v>
      </c>
      <c r="B26" s="150" t="s">
        <v>14</v>
      </c>
      <c r="C26" s="177"/>
      <c r="D26" s="148"/>
      <c r="E26" s="149"/>
      <c r="F26" s="149"/>
      <c r="G26" s="178"/>
    </row>
    <row r="27" spans="1:7" ht="45" customHeight="1" thickBot="1">
      <c r="A27" s="64" t="s">
        <v>46</v>
      </c>
      <c r="B27" s="169"/>
      <c r="C27" s="169"/>
      <c r="D27" s="169"/>
      <c r="E27" s="169"/>
      <c r="F27" s="169"/>
      <c r="G27" s="170"/>
    </row>
    <row r="28" spans="1:7" ht="16.5" customHeight="1">
      <c r="A28" s="171" t="s">
        <v>75</v>
      </c>
      <c r="B28" s="172"/>
      <c r="C28" s="172"/>
      <c r="D28" s="172"/>
      <c r="E28" s="172"/>
      <c r="F28" s="172"/>
      <c r="G28" s="173"/>
    </row>
    <row r="29" spans="1:7" ht="12.75" customHeight="1">
      <c r="A29" s="174"/>
      <c r="B29" s="175"/>
      <c r="C29" s="175"/>
      <c r="D29" s="175"/>
      <c r="E29" s="175"/>
      <c r="F29" s="175"/>
      <c r="G29" s="176"/>
    </row>
    <row r="30" spans="1:7" ht="6.75" customHeight="1">
      <c r="A30" s="174"/>
      <c r="B30" s="175"/>
      <c r="C30" s="175"/>
      <c r="D30" s="175"/>
      <c r="E30" s="175"/>
      <c r="F30" s="175"/>
      <c r="G30" s="176"/>
    </row>
    <row r="31" spans="1:7" ht="5.25" customHeight="1">
      <c r="A31" s="174"/>
      <c r="B31" s="175"/>
      <c r="C31" s="175"/>
      <c r="D31" s="175"/>
      <c r="E31" s="175"/>
      <c r="F31" s="175"/>
      <c r="G31" s="176"/>
    </row>
    <row r="32" spans="1:7" ht="10.5" hidden="1" customHeight="1">
      <c r="A32" s="174"/>
      <c r="B32" s="175"/>
      <c r="C32" s="175"/>
      <c r="D32" s="175"/>
      <c r="E32" s="175"/>
      <c r="F32" s="175"/>
      <c r="G32" s="176"/>
    </row>
    <row r="35" spans="1:7" hidden="1">
      <c r="A35" s="65"/>
      <c r="B35" s="65"/>
      <c r="C35" s="65"/>
      <c r="D35" s="65"/>
      <c r="E35" s="65"/>
      <c r="F35" s="65"/>
      <c r="G35" s="65"/>
    </row>
  </sheetData>
  <mergeCells count="34">
    <mergeCell ref="B9:G9"/>
    <mergeCell ref="B10:G10"/>
    <mergeCell ref="B11:G11"/>
    <mergeCell ref="A12:G12"/>
    <mergeCell ref="A3:G3"/>
    <mergeCell ref="A4:G5"/>
    <mergeCell ref="A6:G6"/>
    <mergeCell ref="B7:G7"/>
    <mergeCell ref="B8:G8"/>
    <mergeCell ref="A13:G13"/>
    <mergeCell ref="B14:G14"/>
    <mergeCell ref="B15:G15"/>
    <mergeCell ref="B16:G16"/>
    <mergeCell ref="A17:A22"/>
    <mergeCell ref="D17:G17"/>
    <mergeCell ref="B18:G18"/>
    <mergeCell ref="C19:D19"/>
    <mergeCell ref="E19:G19"/>
    <mergeCell ref="B20:B22"/>
    <mergeCell ref="B27:G27"/>
    <mergeCell ref="A28:G32"/>
    <mergeCell ref="B26:C26"/>
    <mergeCell ref="D26:G26"/>
    <mergeCell ref="D20:E20"/>
    <mergeCell ref="F20:G20"/>
    <mergeCell ref="C21:C22"/>
    <mergeCell ref="D21:G21"/>
    <mergeCell ref="D22:G22"/>
    <mergeCell ref="A23:G23"/>
    <mergeCell ref="A24:B25"/>
    <mergeCell ref="C24:D24"/>
    <mergeCell ref="E24:G24"/>
    <mergeCell ref="C25:D25"/>
    <mergeCell ref="E25:G25"/>
  </mergeCells>
  <phoneticPr fontId="1" type="noConversion"/>
  <conditionalFormatting sqref="B17">
    <cfRule type="containsText" dxfId="15" priority="3" stopIfTrue="1" operator="containsText" text="Bioneer Vector(Default)">
      <formula>NOT(ISERROR(SEARCH("Bioneer Vector(Default)",B17)))</formula>
    </cfRule>
    <cfRule type="containsText" dxfId="14" priority="4" stopIfTrue="1" operator="containsText" text="Commercial vector(Request purchase)">
      <formula>NOT(ISERROR(SEARCH("Commercial vector(Request purchase)",B17)))</formula>
    </cfRule>
    <cfRule type="containsText" dxfId="13" priority="7" stopIfTrue="1" operator="containsText" text="Commercial vector(seller to provide)">
      <formula>NOT(ISERROR(SEARCH("Commercial vector(seller to provide)",B17)))</formula>
    </cfRule>
    <cfRule type="containsText" dxfId="12" priority="8" stopIfTrue="1" operator="containsText" text="Commercial vector(customer to provide)">
      <formula>NOT(ISERROR(SEARCH("Commercial vector(customer to provide)",B17)))</formula>
    </cfRule>
    <cfRule type="containsText" dxfId="11" priority="9" stopIfTrue="1" operator="containsText" text="Commercial vector(seller to provide)">
      <formula>NOT(ISERROR(SEARCH("Commercial vector(seller to provide)",B17)))</formula>
    </cfRule>
    <cfRule type="containsText" dxfId="10" priority="10" stopIfTrue="1" operator="containsText" text="Commercial vector(customer to provide)">
      <formula>NOT(ISERROR(SEARCH("Commercial vector(customer to provide)",B17)))</formula>
    </cfRule>
    <cfRule type="containsText" dxfId="9" priority="11" stopIfTrue="1" operator="containsText" text="Commercial vector(seller to provide)">
      <formula>NOT(ISERROR(SEARCH("Commercial vector(seller to provide)",B17)))</formula>
    </cfRule>
    <cfRule type="containsText" dxfId="8" priority="16" stopIfTrue="1" operator="containsText" text="Customized vector">
      <formula>NOT(ISERROR(SEARCH("Customized vector",B17)))</formula>
    </cfRule>
    <cfRule type="containsText" dxfId="7" priority="17" stopIfTrue="1" operator="containsText" text="Commercial vector">
      <formula>NOT(ISERROR(SEARCH("Commercial vector",B17)))</formula>
    </cfRule>
    <cfRule type="containsText" dxfId="6" priority="18" stopIfTrue="1" operator="containsText" text="pGEM-T easy(default)">
      <formula>NOT(ISERROR(SEARCH("pGEM-T easy(default)",B17)))</formula>
    </cfRule>
  </conditionalFormatting>
  <conditionalFormatting sqref="B26">
    <cfRule type="containsText" dxfId="5" priority="5" stopIfTrue="1" operator="containsText" text="Default(2~5ug)">
      <formula>NOT(ISERROR(SEARCH("Default(2~5ug)",B26)))</formula>
    </cfRule>
    <cfRule type="containsText" dxfId="4" priority="6" stopIfTrue="1" operator="containsText" text="Custom($100/100ug)">
      <formula>NOT(ISERROR(SEARCH("Custom($100/100ug)",B26)))</formula>
    </cfRule>
    <cfRule type="containsText" dxfId="3" priority="12" stopIfTrue="1" operator="containsText" text="Custom($100/10ug)">
      <formula>NOT(ISERROR(SEARCH("Custom($100/10ug)",B26)))</formula>
    </cfRule>
  </conditionalFormatting>
  <conditionalFormatting sqref="C19">
    <cfRule type="containsText" dxfId="2" priority="13" stopIfTrue="1" operator="containsText" text="Others">
      <formula>NOT(ISERROR(SEARCH("Others",C19)))</formula>
    </cfRule>
    <cfRule type="containsText" dxfId="1" priority="14" stopIfTrue="1" operator="containsText" text="Kanamycin">
      <formula>NOT(ISERROR(SEARCH("Kanamycin",C19)))</formula>
    </cfRule>
    <cfRule type="containsText" dxfId="0" priority="15" stopIfTrue="1" operator="containsText" text="Amplicillin">
      <formula>NOT(ISERROR(SEARCH("Amplicillin",C19)))</formula>
    </cfRule>
  </conditionalFormatting>
  <dataValidations count="6">
    <dataValidation type="list" allowBlank="1" showInputMessage="1" showErrorMessage="1" sqref="B17" xr:uid="{E3BAB62C-D5F9-4534-9F46-EA144DEAE79C}">
      <formula1>"Bioneer Vector(Default),Commercial vector(customer to provide),Customized vector(customer to provide)"</formula1>
    </dataValidation>
    <dataValidation type="list" allowBlank="1" showInputMessage="1" showErrorMessage="1" sqref="C24:G24" xr:uid="{24440C53-0C3C-4496-86A8-AB3A2ED37637}">
      <formula1>"AgeI,ApaI,BamHI,BglII,ClaI,EcoRI,EcoRV,HindIII,HpaI,KpnI,MluI,NcoI,NdeI,NheI,NotI,PstI,PvuII,SacI,SalI,SmaI,SpeI,XbaI,XhoI,XmaI,Others(order)"</formula1>
    </dataValidation>
    <dataValidation type="list" allowBlank="1" showInputMessage="1" showErrorMessage="1" sqref="C17" xr:uid="{081665FE-D552-4F69-BD73-C3E590563427}">
      <formula1>"pBHA(High-Amp),pBHK(High-Kan),pBHC(High-Chloramphenicol),pBHZ(High-Zeo),pBLA(Low-Amp),pBLK(Low-Kan),pBLC(Low-Chloramphenicol),pBLZ(Low-Zeo),pBIC-A(Invitro Transcription),pBT7-N-His(Expression),pBT7-C-His,pBT7-N-GST,pBT7-C-GST"</formula1>
    </dataValidation>
    <dataValidation type="list" allowBlank="1" showInputMessage="1" showErrorMessage="1" sqref="B26" xr:uid="{A7DF7944-00E9-4974-8CDB-4D9C74B5BD25}">
      <formula1>"Default(2~5ug),Custom($100/100ug)"</formula1>
    </dataValidation>
    <dataValidation type="list" allowBlank="1" showInputMessage="1" showErrorMessage="1" sqref="C19" xr:uid="{F95D3C52-5463-4C12-BAE4-B0C399E57D23}">
      <formula1>"Ampicillin,Kanamycin,Others"</formula1>
    </dataValidation>
    <dataValidation type="list" allowBlank="1" showInputMessage="1" showErrorMessage="1" sqref="F20 D20" xr:uid="{A98ED957-E406-4E4A-9783-9EBDB270D517}">
      <formula1>"T7pro,T7ter,T3,SP6,EBV-R,BGH-rev,M13F(-40),M13R(-40),M13F(-20),M13R(-20),pGEX5,pGEX3,pQE-F,pQE-R,EGFP-C,EGFP-N,RVprimer3,RVprimer4,GLprimer1,GLprimer2,CMV-F,CMV30,CMV24,Gal4AD,Gal4BD-F,Gal4BD-R,MATCHMAKER3,pBAD-F,pBAD-R,SV40-pArev,SV40-pAF,malEF,27F,1492R"</formula1>
    </dataValidation>
  </dataValidations>
  <pageMargins left="0.7" right="0.7" top="0.75" bottom="0.75" header="0.3" footer="0.3"/>
  <pageSetup paperSize="9" scale="55" orientation="portrait" r:id="rId1"/>
  <headerFooter>
    <oddFooter>&amp;LBQ-0921-485-02&amp;CRevision : 0 (2015-11-25)&amp;RA4(210X297)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77BA-C841-4C4D-A5C2-1D97E272C5D6}">
  <dimension ref="A1:D17"/>
  <sheetViews>
    <sheetView workbookViewId="0">
      <selection activeCell="E21" sqref="E21"/>
    </sheetView>
  </sheetViews>
  <sheetFormatPr defaultRowHeight="16.5"/>
  <cols>
    <col min="1" max="1" width="9" style="56"/>
    <col min="2" max="2" width="26.625" style="56" customWidth="1"/>
    <col min="3" max="3" width="22.375" style="56" customWidth="1"/>
    <col min="4" max="16384" width="9" style="56"/>
  </cols>
  <sheetData>
    <row r="1" spans="1:4" ht="32.25" thickBot="1">
      <c r="A1" s="227" t="s">
        <v>47</v>
      </c>
      <c r="B1" s="227"/>
      <c r="C1" s="227"/>
      <c r="D1" s="67"/>
    </row>
    <row r="2" spans="1:4" ht="22.5" customHeight="1">
      <c r="B2" s="68"/>
      <c r="C2" s="69" t="s">
        <v>48</v>
      </c>
    </row>
    <row r="3" spans="1:4" ht="22.5" customHeight="1">
      <c r="B3" s="228" t="s">
        <v>49</v>
      </c>
      <c r="C3" s="70" t="s">
        <v>50</v>
      </c>
    </row>
    <row r="4" spans="1:4" ht="22.5" customHeight="1">
      <c r="B4" s="229"/>
      <c r="C4" s="70" t="s">
        <v>51</v>
      </c>
    </row>
    <row r="5" spans="1:4" ht="22.5" customHeight="1">
      <c r="B5" s="229"/>
      <c r="C5" s="70" t="s">
        <v>52</v>
      </c>
    </row>
    <row r="6" spans="1:4" ht="22.5" customHeight="1">
      <c r="B6" s="230"/>
      <c r="C6" s="70" t="s">
        <v>53</v>
      </c>
    </row>
    <row r="7" spans="1:4" ht="22.5" customHeight="1">
      <c r="B7" s="228" t="s">
        <v>54</v>
      </c>
      <c r="C7" s="70" t="s">
        <v>55</v>
      </c>
    </row>
    <row r="8" spans="1:4" ht="22.5" customHeight="1">
      <c r="B8" s="229"/>
      <c r="C8" s="70" t="s">
        <v>56</v>
      </c>
    </row>
    <row r="9" spans="1:4" ht="22.5" customHeight="1">
      <c r="B9" s="229"/>
      <c r="C9" s="70" t="s">
        <v>57</v>
      </c>
    </row>
    <row r="10" spans="1:4" ht="22.5" customHeight="1">
      <c r="B10" s="230"/>
      <c r="C10" s="70" t="s">
        <v>58</v>
      </c>
    </row>
    <row r="11" spans="1:4" ht="22.5" customHeight="1">
      <c r="B11" s="71" t="s">
        <v>59</v>
      </c>
      <c r="C11" s="70" t="s">
        <v>60</v>
      </c>
    </row>
    <row r="12" spans="1:4" ht="22.5" customHeight="1">
      <c r="B12" s="228" t="s">
        <v>61</v>
      </c>
      <c r="C12" s="70" t="s">
        <v>62</v>
      </c>
    </row>
    <row r="13" spans="1:4" ht="22.5" customHeight="1">
      <c r="B13" s="229"/>
      <c r="C13" s="70" t="s">
        <v>63</v>
      </c>
    </row>
    <row r="14" spans="1:4" ht="22.5" customHeight="1">
      <c r="B14" s="229"/>
      <c r="C14" s="70" t="s">
        <v>64</v>
      </c>
    </row>
    <row r="15" spans="1:4" ht="22.5" customHeight="1" thickBot="1">
      <c r="B15" s="231"/>
      <c r="C15" s="72" t="s">
        <v>65</v>
      </c>
    </row>
    <row r="16" spans="1:4">
      <c r="B16" s="73"/>
      <c r="C16" s="74"/>
    </row>
    <row r="17" spans="2:3">
      <c r="B17" s="75" t="s">
        <v>66</v>
      </c>
      <c r="C17" s="74"/>
    </row>
  </sheetData>
  <mergeCells count="4">
    <mergeCell ref="A1:C1"/>
    <mergeCell ref="B3:B6"/>
    <mergeCell ref="B7:B10"/>
    <mergeCell ref="B12:B15"/>
  </mergeCells>
  <phoneticPr fontId="1" type="noConversion"/>
  <hyperlinks>
    <hyperlink ref="C4" r:id="rId1" xr:uid="{EEFFBE43-11DD-4CA9-BB52-F7B651B6285A}"/>
    <hyperlink ref="C5" r:id="rId2" xr:uid="{E24E7C70-A5D0-4529-9FB9-2BCB8553966A}"/>
    <hyperlink ref="C7" r:id="rId3" xr:uid="{4D91AE72-8782-4A15-A115-12A504AD39B3}"/>
    <hyperlink ref="C8" r:id="rId4" xr:uid="{57BA4E42-EA91-445F-85EF-61F8B1C18F87}"/>
    <hyperlink ref="C9" r:id="rId5" xr:uid="{49C5FFBA-4D1F-4792-9E73-E884951DF342}"/>
    <hyperlink ref="C10" r:id="rId6" xr:uid="{3BD3D9DA-9385-4401-9A28-97785D31EDE9}"/>
    <hyperlink ref="C11" r:id="rId7" xr:uid="{7001110D-C0AE-4459-8DC4-1D39189B1389}"/>
    <hyperlink ref="C12" r:id="rId8" xr:uid="{318852C2-EBFF-4059-B293-7EEB3BC6B28E}"/>
    <hyperlink ref="C13" r:id="rId9" xr:uid="{57028DE6-581B-4C4E-B545-0B27B4087F75}"/>
    <hyperlink ref="C14" r:id="rId10" xr:uid="{8F3A0F39-C17B-4690-A57C-B1D93F148D52}"/>
    <hyperlink ref="C15" r:id="rId11" xr:uid="{B92EFCBF-833D-4F7D-8ABE-1189889BFDF3}"/>
    <hyperlink ref="C3" r:id="rId12" xr:uid="{91B373D2-A265-46CC-BF72-74308233DD04}"/>
    <hyperlink ref="C6" r:id="rId13" xr:uid="{A61E854E-928D-4541-8F8A-2D3895C541ED}"/>
    <hyperlink ref="B17" r:id="rId14" xr:uid="{163D56CF-67C9-4421-AE1B-5C303C67AC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AccuYeast Strain Build</vt:lpstr>
      <vt:lpstr>(Option)Gene Synthesis Service </vt:lpstr>
      <vt:lpstr>(Option)Gene Cloning Service</vt:lpstr>
      <vt:lpstr>Vector Information</vt:lpstr>
      <vt:lpstr>'(Option)Gene Cloning Service'!Print_Area</vt:lpstr>
      <vt:lpstr>'(Option)Gene Synthesis Service '!Print_Area</vt:lpstr>
      <vt:lpstr>'AccuYeast Strain Build'!Print_Area</vt:lpstr>
    </vt:vector>
  </TitlesOfParts>
  <Company>Portable 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夜來香</dc:creator>
  <cp:lastModifiedBy>bioneer</cp:lastModifiedBy>
  <cp:lastPrinted>2026-03-06T01:01:43Z</cp:lastPrinted>
  <dcterms:created xsi:type="dcterms:W3CDTF">2011-05-18T06:50:44Z</dcterms:created>
  <dcterms:modified xsi:type="dcterms:W3CDTF">2026-03-06T01:01:48Z</dcterms:modified>
</cp:coreProperties>
</file>